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F:\Verkkoon 2020\Tilastot\Tilastopaketin 2020 materiaalit\Väestö\Väestönmuutos\"/>
    </mc:Choice>
  </mc:AlternateContent>
  <xr:revisionPtr revIDLastSave="0" documentId="13_ncr:1_{345CCD05-8DE4-482D-9B1B-EBA9033221DE}" xr6:coauthVersionLast="45" xr6:coauthVersionMax="45" xr10:uidLastSave="{00000000-0000-0000-0000-000000000000}"/>
  <bookViews>
    <workbookView xWindow="-120" yWindow="-120" windowWidth="25440" windowHeight="15390" firstSheet="2" activeTab="5" xr2:uid="{75AAFA8F-3F3B-4FBB-9577-39E71BED6D35}"/>
  </bookViews>
  <sheets>
    <sheet name="EP väestönmuutos" sheetId="5" r:id="rId1"/>
    <sheet name="EP väestönmuutos kaavio" sheetId="6" r:id="rId2"/>
    <sheet name="Kuntien väestönmuutos" sheetId="1" r:id="rId3"/>
    <sheet name="Kuntien väestönmuutos kaavio" sheetId="2" r:id="rId4"/>
    <sheet name="Väestönmuutos kuukausittain" sheetId="3" r:id="rId5"/>
    <sheet name="Väestönmuutos kk. kaavio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" i="1" l="1"/>
  <c r="N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C29" i="3" l="1"/>
  <c r="B29" i="3"/>
  <c r="C28" i="3"/>
  <c r="B28" i="3"/>
  <c r="D27" i="3"/>
  <c r="C27" i="3"/>
  <c r="B27" i="3"/>
  <c r="D26" i="3"/>
  <c r="C26" i="3"/>
  <c r="B26" i="3"/>
  <c r="D25" i="3"/>
  <c r="C25" i="3"/>
  <c r="B25" i="3"/>
  <c r="D24" i="3"/>
  <c r="C24" i="3"/>
  <c r="B24" i="3"/>
  <c r="D23" i="3"/>
  <c r="C23" i="3"/>
  <c r="B23" i="3"/>
  <c r="D22" i="3"/>
  <c r="C22" i="3"/>
  <c r="B22" i="3"/>
  <c r="D21" i="3"/>
  <c r="C21" i="3"/>
  <c r="B21" i="3"/>
  <c r="D20" i="3"/>
  <c r="C20" i="3"/>
  <c r="B20" i="3"/>
  <c r="D19" i="3"/>
  <c r="C19" i="3"/>
  <c r="B19" i="3"/>
  <c r="D18" i="3"/>
  <c r="C18" i="3"/>
  <c r="P22" i="1" l="1"/>
  <c r="Q22" i="1" s="1"/>
  <c r="N22" i="1"/>
  <c r="O22" i="1" s="1"/>
  <c r="M22" i="1"/>
  <c r="P21" i="1"/>
  <c r="Q21" i="1" s="1"/>
  <c r="N21" i="1"/>
  <c r="O21" i="1" s="1"/>
  <c r="M21" i="1"/>
  <c r="P20" i="1"/>
  <c r="Q20" i="1" s="1"/>
  <c r="N20" i="1"/>
  <c r="O20" i="1" s="1"/>
  <c r="M20" i="1"/>
  <c r="P19" i="1"/>
  <c r="Q19" i="1" s="1"/>
  <c r="N19" i="1"/>
  <c r="O19" i="1" s="1"/>
  <c r="M19" i="1"/>
  <c r="P18" i="1"/>
  <c r="Q18" i="1" s="1"/>
  <c r="N18" i="1"/>
  <c r="O18" i="1" s="1"/>
  <c r="M18" i="1"/>
  <c r="P17" i="1"/>
  <c r="Q17" i="1" s="1"/>
  <c r="N17" i="1"/>
  <c r="O17" i="1" s="1"/>
  <c r="M17" i="1"/>
  <c r="P16" i="1"/>
  <c r="Q16" i="1" s="1"/>
  <c r="N16" i="1"/>
  <c r="O16" i="1" s="1"/>
  <c r="M16" i="1"/>
  <c r="P15" i="1"/>
  <c r="Q15" i="1" s="1"/>
  <c r="N15" i="1"/>
  <c r="O15" i="1" s="1"/>
  <c r="M15" i="1"/>
  <c r="P14" i="1"/>
  <c r="Q14" i="1" s="1"/>
  <c r="N14" i="1"/>
  <c r="O14" i="1" s="1"/>
  <c r="M14" i="1"/>
  <c r="P13" i="1"/>
  <c r="Q13" i="1" s="1"/>
  <c r="N13" i="1"/>
  <c r="O13" i="1" s="1"/>
  <c r="M13" i="1"/>
  <c r="P12" i="1"/>
  <c r="Q12" i="1" s="1"/>
  <c r="N12" i="1"/>
  <c r="O12" i="1" s="1"/>
  <c r="M12" i="1"/>
  <c r="P11" i="1"/>
  <c r="Q11" i="1" s="1"/>
  <c r="N11" i="1"/>
  <c r="O11" i="1" s="1"/>
  <c r="M11" i="1"/>
  <c r="P10" i="1"/>
  <c r="Q10" i="1" s="1"/>
  <c r="N10" i="1"/>
  <c r="O10" i="1" s="1"/>
  <c r="M10" i="1"/>
  <c r="P9" i="1"/>
  <c r="Q9" i="1" s="1"/>
  <c r="N9" i="1"/>
  <c r="O9" i="1" s="1"/>
  <c r="M9" i="1"/>
  <c r="P8" i="1"/>
  <c r="Q8" i="1" s="1"/>
  <c r="N8" i="1"/>
  <c r="O8" i="1" s="1"/>
  <c r="M8" i="1"/>
  <c r="P7" i="1"/>
  <c r="Q7" i="1" s="1"/>
  <c r="N7" i="1"/>
  <c r="O7" i="1" s="1"/>
  <c r="M7" i="1"/>
  <c r="P6" i="1"/>
  <c r="Q6" i="1" s="1"/>
  <c r="N6" i="1"/>
  <c r="O6" i="1" s="1"/>
  <c r="M6" i="1"/>
  <c r="P5" i="1"/>
  <c r="Q5" i="1" s="1"/>
  <c r="N5" i="1"/>
  <c r="O5" i="1" s="1"/>
  <c r="M5" i="1"/>
  <c r="P4" i="1"/>
  <c r="Q4" i="1" s="1"/>
  <c r="O4" i="1"/>
  <c r="M4" i="1"/>
</calcChain>
</file>

<file path=xl/sharedStrings.xml><?xml version="1.0" encoding="utf-8"?>
<sst xmlns="http://schemas.openxmlformats.org/spreadsheetml/2006/main" count="120" uniqueCount="96">
  <si>
    <t>Muutokset</t>
  </si>
  <si>
    <t>Alue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</si>
  <si>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</si>
  <si>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</si>
  <si>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</si>
  <si>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</si>
  <si>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</si>
  <si>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</si>
  <si>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</si>
  <si>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</si>
  <si>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</si>
  <si>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</si>
  <si>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muutos 2010-2019</t>
  </si>
  <si>
    <t>muutos 2015-2019</t>
  </si>
  <si>
    <t>muutos 2018-2019</t>
  </si>
  <si>
    <t>muutos 2018-2019 %</t>
  </si>
  <si>
    <t>Isojoki</t>
  </si>
  <si>
    <t>Karijoki</t>
  </si>
  <si>
    <t>Teuva</t>
  </si>
  <si>
    <t>Soini</t>
  </si>
  <si>
    <t>Ähtäri</t>
  </si>
  <si>
    <t>Vimpeli</t>
  </si>
  <si>
    <t>Lappajärvi</t>
  </si>
  <si>
    <t>Evijärvi</t>
  </si>
  <si>
    <t>Kuortane</t>
  </si>
  <si>
    <t>Kurikka</t>
  </si>
  <si>
    <t>Kauhava</t>
  </si>
  <si>
    <t>Isokyrö</t>
  </si>
  <si>
    <t>Alajärvi</t>
  </si>
  <si>
    <t>Alavus</t>
  </si>
  <si>
    <t>Kauhajoki</t>
  </si>
  <si>
    <t>Lapua</t>
  </si>
  <si>
    <t>Koko maa</t>
  </si>
  <si>
    <t>Ilmajoki</t>
  </si>
  <si>
    <t>Seinäjoki</t>
  </si>
  <si>
    <t>Tilastokeskus,Väestö, Väestörakenne, Tunnuslukuja väestöstä alueittain, 1990-2019; Päivitetty 29.5.2020</t>
  </si>
  <si>
    <t>Lisätietoa</t>
  </si>
  <si>
    <t>http://tilastokeskus.fi/meta/til/vaerak.html</t>
  </si>
  <si>
    <t>Tilastossa käytetään 1.1.2020 aluejakoa koko aikasarjassa.</t>
  </si>
  <si>
    <t>muutos 2015-2019 %</t>
  </si>
  <si>
    <t>muutos 2010-2019 %</t>
  </si>
  <si>
    <t>Etelä-Pohjanmaan kuntien väestönmuutokset 2010-2019</t>
  </si>
  <si>
    <t>Etelä-Pohjanmaan ennakollinen väkiluku 2018-9/2020</t>
  </si>
  <si>
    <t>Ennakollinen väkiluku</t>
  </si>
  <si>
    <t>Kuukausi</t>
  </si>
  <si>
    <t>Väkiluku 2018</t>
  </si>
  <si>
    <t>Väkiluku 2019</t>
  </si>
  <si>
    <t>Väkiluku 2020 ennakko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</si>
  <si>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</si>
  <si>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</si>
  <si>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</si>
  <si>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</si>
  <si>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</si>
  <si>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</si>
  <si>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</si>
  <si>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</si>
  <si>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</si>
  <si>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</si>
  <si>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</si>
  <si>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</si>
  <si>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 xml:space="preserve">Väestömuutokset kuukausittain </t>
  </si>
  <si>
    <t>Väestönmuutos 2018</t>
  </si>
  <si>
    <t>Väestönmuutos 2019</t>
  </si>
  <si>
    <t>Väestönmuutos 2020 ennakko</t>
  </si>
  <si>
    <t xml:space="preserve">Tilastokeskus, Väestön ennakkotilasto Väestörakenteen ennakkotiedot alueittain, 2020M01*-2020M10* Päivitetty; 24.11.2020 </t>
  </si>
  <si>
    <t xml:space="preserve">Lisätietoa </t>
  </si>
  <si>
    <t>http://www.stat.fi/meta/til/vamuu.html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</si>
  <si>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</si>
  <si>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</si>
  <si>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</si>
  <si>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</si>
  <si>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</si>
  <si>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</si>
  <si>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</si>
  <si>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</si>
  <si>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</si>
  <si>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</si>
  <si>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</si>
  <si>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</si>
  <si>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</si>
  <si>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</si>
  <si>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</si>
  <si>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</si>
  <si>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</si>
  <si>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</si>
  <si>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</si>
  <si>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</si>
  <si>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Vuosi</t>
  </si>
  <si>
    <t>Väestönmuutos Etelä-Pohjanmaalla 1990-2019</t>
  </si>
  <si>
    <t>Väestönmuutos, henkilöä</t>
  </si>
  <si>
    <t>Väestönmuutos, %</t>
  </si>
  <si>
    <t>Tilastokeskus, Väestö, Väestörakenne, Tunnuslukuja väestöstä alueittain, 1990-2019; Päivitetty 29.5.2020</t>
  </si>
  <si>
    <t>Lisätietoja</t>
  </si>
  <si>
    <t>https://www.stat.fi/meta/til/vaerak.html</t>
  </si>
  <si>
    <t>Tilastossa käytetään 1.1.2020 aluejakoa koko aikasarjassa</t>
  </si>
  <si>
    <t>Kunnittainen väkiluku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</si>
</sst>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000000"/>
      <name val="Verdana"/>
      <family val="2"/>
    </font>
    <font>
      <b/>
      <sz val="11"/>
      <color rgb="FF000000"/>
      <name val="Verdana"/>
      <family val="2"/>
    </font>
    <font>
      <sz val="11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b/>
      <sz val="10"/>
      <color theme="0"/>
      <name val="Verdana"/>
      <family val="2"/>
    </font>
    <font>
      <b/>
      <sz val="10"/>
      <color theme="1"/>
      <name val="Verdana"/>
      <family val="2"/>
    </font>
    <font>
      <i/>
      <sz val="10"/>
      <color rgb="FF000000"/>
      <name val="Verdana"/>
      <family val="2"/>
    </font>
    <font>
      <u/>
      <sz val="10"/>
      <color theme="10"/>
      <name val="Verdana"/>
      <family val="2"/>
    </font>
    <font>
      <i/>
      <sz val="10"/>
      <color rgb="FF222222"/>
      <name val="Verdana"/>
      <family val="2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  <font>
      <i/>
      <sz val="11"/>
      <color rgb="FF222222"/>
      <name val="Calibri"/>
      <family val="2"/>
      <scheme val="minor"/>
    </font>
    <font>
      <b/>
      <sz val="14"/>
      <color theme="1"/>
      <name val="Verdana"/>
      <family val="2"/>
    </font>
    <font>
      <sz val="11"/>
      <color rgb="FF000000"/>
      <name val="Calibri"/>
      <family val="2"/>
    </font>
    <font>
      <sz val="10"/>
      <color theme="0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i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6" fillId="0" borderId="0" applyNumberFormat="0" applyBorder="0" applyAlignment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3" fontId="6" fillId="0" borderId="0" xfId="0" applyNumberFormat="1" applyFont="1"/>
    <xf numFmtId="164" fontId="6" fillId="0" borderId="0" xfId="0" applyNumberFormat="1" applyFont="1"/>
    <xf numFmtId="0" fontId="8" fillId="0" borderId="0" xfId="0" applyFont="1"/>
    <xf numFmtId="3" fontId="8" fillId="0" borderId="0" xfId="0" applyNumberFormat="1" applyFont="1"/>
    <xf numFmtId="164" fontId="8" fillId="0" borderId="0" xfId="0" applyNumberFormat="1" applyFont="1"/>
    <xf numFmtId="0" fontId="9" fillId="0" borderId="0" xfId="0" applyFont="1"/>
    <xf numFmtId="0" fontId="10" fillId="0" borderId="0" xfId="1" applyFont="1" applyFill="1" applyBorder="1" applyProtection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" fillId="0" borderId="0" xfId="1" applyFill="1" applyBorder="1" applyProtection="1"/>
    <xf numFmtId="0" fontId="14" fillId="0" borderId="0" xfId="0" applyFont="1"/>
    <xf numFmtId="0" fontId="15" fillId="0" borderId="0" xfId="0" applyFont="1"/>
    <xf numFmtId="0" fontId="17" fillId="2" borderId="0" xfId="2" applyFont="1" applyFill="1"/>
    <xf numFmtId="0" fontId="6" fillId="0" borderId="0" xfId="2" applyFont="1"/>
    <xf numFmtId="1" fontId="6" fillId="0" borderId="0" xfId="2" applyNumberFormat="1" applyFont="1"/>
    <xf numFmtId="0" fontId="10" fillId="0" borderId="0" xfId="1" applyFont="1"/>
    <xf numFmtId="3" fontId="11" fillId="0" borderId="0" xfId="0" applyNumberFormat="1" applyFont="1"/>
    <xf numFmtId="164" fontId="16" fillId="0" borderId="0" xfId="2" applyNumberFormat="1" applyFill="1" applyProtection="1"/>
    <xf numFmtId="0" fontId="3" fillId="0" borderId="0" xfId="2" applyFont="1"/>
    <xf numFmtId="0" fontId="18" fillId="0" borderId="0" xfId="0" applyFont="1"/>
    <xf numFmtId="0" fontId="17" fillId="2" borderId="0" xfId="0" applyFont="1" applyFill="1"/>
    <xf numFmtId="0" fontId="19" fillId="0" borderId="0" xfId="0" applyFont="1"/>
    <xf numFmtId="164" fontId="6" fillId="0" borderId="0" xfId="2" applyNumberFormat="1" applyFont="1" applyFill="1" applyProtection="1"/>
    <xf numFmtId="0" fontId="20" fillId="0" borderId="0" xfId="0" applyFont="1"/>
  </cellXfs>
  <cellStyles count="3">
    <cellStyle name="Hyperlinkki" xfId="1" builtinId="8"/>
    <cellStyle name="Normaali" xfId="0" builtinId="0"/>
    <cellStyle name="Normaali 2" xfId="2" xr:uid="{F6497EA0-1863-46EE-BDC0-8A7EC9158D71}"/>
  </cellStyles>
  <dxfs count="40"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scheme val="none"/>
      </font>
      <fill>
        <patternFill patternType="none">
          <fgColor indexed="64"/>
          <bgColor auto="1"/>
        </patternFill>
      </fill>
      <protection locked="1" hidden="0"/>
    </dxf>
    <dxf>
      <border diagonalUp="0" diagonalDown="0"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</border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fill>
        <patternFill patternType="none">
          <fgColor indexed="64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family val="2"/>
        <scheme val="none"/>
      </font>
      <fill>
        <patternFill patternType="solid">
          <fgColor indexed="64"/>
          <bgColor theme="7" tint="-0.249977111117893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strike val="0"/>
        <outline val="0"/>
        <shadow val="0"/>
        <vertAlign val="baseline"/>
        <sz val="10"/>
        <name val="Verdana"/>
        <family val="2"/>
        <scheme val="none"/>
      </font>
    </dxf>
    <dxf>
      <font>
        <strike val="0"/>
        <outline val="0"/>
        <shadow val="0"/>
        <vertAlign val="baseline"/>
        <sz val="10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0"/>
        <name val="Verdana"/>
        <family val="2"/>
        <scheme val="none"/>
      </font>
    </dxf>
    <dxf>
      <font>
        <strike val="0"/>
        <outline val="0"/>
        <shadow val="0"/>
        <vertAlign val="baseline"/>
        <sz val="10"/>
        <name val="Verdana"/>
        <family val="2"/>
        <scheme val="none"/>
      </font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fill>
        <patternFill patternType="solid">
          <fgColor indexed="64"/>
          <bgColor theme="7" tint="-0.249977111117893"/>
        </patternFill>
      </fill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0"/>
        <name val="Verdan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family val="2"/>
        <scheme val="none"/>
      </font>
      <fill>
        <patternFill patternType="solid">
          <fgColor indexed="64"/>
          <bgColor theme="7" tint="-0.249977111117893"/>
        </patternFill>
      </fill>
      <protection locked="1" hidden="0"/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0"/>
        <name val="Verdana"/>
        <family val="2"/>
        <scheme val="none"/>
      </font>
    </dxf>
    <dxf>
      <font>
        <b/>
        <strike val="0"/>
        <outline val="0"/>
        <shadow val="0"/>
        <vertAlign val="baseline"/>
        <sz val="10"/>
        <name val="Verdana"/>
        <family val="2"/>
        <scheme val="none"/>
      </font>
    </dxf>
    <dxf>
      <font>
        <strike val="0"/>
        <outline val="0"/>
        <shadow val="0"/>
        <vertAlign val="baseline"/>
        <sz val="10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0"/>
        <name val="Verdana"/>
        <family val="2"/>
        <scheme val="none"/>
      </font>
      <fill>
        <patternFill patternType="solid">
          <fgColor indexed="64"/>
          <bgColor theme="7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n-US"/>
              <a:t>Etelä-Pohjanmaan väestömuutokset 1990-2019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5.8227854529066578E-2"/>
          <c:y val="8.9246025392851799E-2"/>
          <c:w val="0.90241590417884587"/>
          <c:h val="0.77796672828096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'EP väestönmuutos'!$B$2</c:f>
              <c:strCache>
                <c:ptCount val="1"/>
                <c:pt idx="0">
                  <c:v>Väestönmuutos, henkilöä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tx1">
                    <a:lumMod val="95000"/>
                    <a:lumOff val="5000"/>
                  </a:schemeClr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'EP väestönmuutos'!$A$3:$A$32</c:f>
              <c:strCach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'EP väestönmuutos'!$B$3:$B$32</c:f>
              <c:numCache>
                <c:formatCode>General</c:formatCode>
                <c:ptCount val="30"/>
                <c:pt idx="0">
                  <c:v>513</c:v>
                </c:pt>
                <c:pt idx="1">
                  <c:v>302</c:v>
                </c:pt>
                <c:pt idx="2">
                  <c:v>361</c:v>
                </c:pt>
                <c:pt idx="3">
                  <c:v>144</c:v>
                </c:pt>
                <c:pt idx="4">
                  <c:v>-315</c:v>
                </c:pt>
                <c:pt idx="5">
                  <c:v>-1305</c:v>
                </c:pt>
                <c:pt idx="6">
                  <c:v>-1021</c:v>
                </c:pt>
                <c:pt idx="7">
                  <c:v>-1195</c:v>
                </c:pt>
                <c:pt idx="8">
                  <c:v>-938</c:v>
                </c:pt>
                <c:pt idx="9">
                  <c:v>-908</c:v>
                </c:pt>
                <c:pt idx="10">
                  <c:v>-1180</c:v>
                </c:pt>
                <c:pt idx="11">
                  <c:v>-1073</c:v>
                </c:pt>
                <c:pt idx="12">
                  <c:v>-437</c:v>
                </c:pt>
                <c:pt idx="13">
                  <c:v>-151</c:v>
                </c:pt>
                <c:pt idx="14">
                  <c:v>122</c:v>
                </c:pt>
                <c:pt idx="15">
                  <c:v>-264</c:v>
                </c:pt>
                <c:pt idx="16">
                  <c:v>-227</c:v>
                </c:pt>
                <c:pt idx="17">
                  <c:v>230</c:v>
                </c:pt>
                <c:pt idx="18">
                  <c:v>-304</c:v>
                </c:pt>
                <c:pt idx="19">
                  <c:v>13</c:v>
                </c:pt>
                <c:pt idx="20">
                  <c:v>-20</c:v>
                </c:pt>
                <c:pt idx="21">
                  <c:v>231</c:v>
                </c:pt>
                <c:pt idx="22">
                  <c:v>323</c:v>
                </c:pt>
                <c:pt idx="23">
                  <c:v>-81</c:v>
                </c:pt>
                <c:pt idx="24">
                  <c:v>-577</c:v>
                </c:pt>
                <c:pt idx="25">
                  <c:v>-814</c:v>
                </c:pt>
                <c:pt idx="26">
                  <c:v>-726</c:v>
                </c:pt>
                <c:pt idx="27">
                  <c:v>-950</c:v>
                </c:pt>
                <c:pt idx="28">
                  <c:v>-1195</c:v>
                </c:pt>
                <c:pt idx="29">
                  <c:v>-1030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E6-4C60-8DF3-7FC5F8DF7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9"/>
        <c:overlap val="-27"/>
        <c:axId val="276653952"/>
        <c:axId val="443448840"/>
      </c:barChart>
      <c:catAx>
        <c:axId val="27665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fi-FI"/>
          </a:p>
        </c:txPr>
        <c:crossAx val="443448840"/>
        <c:crosses val="autoZero"/>
        <c:auto val="1"/>
        <c:lblAlgn val="ctr"/>
        <c:lblOffset val="100"/>
        <c:noMultiLvlLbl val="0"/>
      </c:catAx>
      <c:valAx>
        <c:axId val="443448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fi-FI"/>
          </a:p>
        </c:txPr>
        <c:crossAx val="276653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Verdana" panose="020B0604030504040204" pitchFamily="34" charset="0"/>
          <a:ea typeface="Verdana" panose="020B0604030504040204" pitchFamily="34" charset="0"/>
        </a:defRPr>
      </a:pPr>
      <a:endParaRPr lang="fi-FI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fi-FI" sz="1400"/>
              <a:t>Etelä-Pohjanmaan väestönmuutos kunnittain eripituisina ajanjaksoina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004087670135678"/>
          <c:y val="6.4938858765285309E-2"/>
          <c:w val="0.84477614956266933"/>
          <c:h val="0.8033039442358228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'Kuntien väestönmuutos'!$Q$3</c:f>
              <c:strCache>
                <c:ptCount val="1"/>
                <c:pt idx="0">
                  <c:v>muutos 2018-2019 %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solidFill>
                <a:schemeClr val="accent4">
                  <a:lumMod val="50000"/>
                </a:schemeClr>
              </a:solidFill>
            </a:ln>
            <a:effectLst/>
          </c:spPr>
          <c:invertIfNegative val="0"/>
          <c:dLbls>
            <c:dLbl>
              <c:idx val="16"/>
              <c:layout>
                <c:manualLayout>
                  <c:x val="0"/>
                  <c:y val="2.09009012567368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5A-40F8-A658-C7948C335D40}"/>
                </c:ext>
              </c:extLst>
            </c:dLbl>
            <c:dLbl>
              <c:idx val="17"/>
              <c:layout>
                <c:manualLayout>
                  <c:x val="-1.0026249497547526E-16"/>
                  <c:y val="4.19592526098983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5A-40F8-A658-C7948C335D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'Kuntien väestönmuutos'!$A$4:$A$22</c:f>
              <c:strCache>
                <c:ptCount val="19"/>
                <c:pt idx="0">
                  <c:v>Isojoki</c:v>
                </c:pt>
                <c:pt idx="1">
                  <c:v>Karijoki</c:v>
                </c:pt>
                <c:pt idx="2">
                  <c:v>Teuva</c:v>
                </c:pt>
                <c:pt idx="3">
                  <c:v>Soini</c:v>
                </c:pt>
                <c:pt idx="4">
                  <c:v>Ähtäri</c:v>
                </c:pt>
                <c:pt idx="5">
                  <c:v>Vimpeli</c:v>
                </c:pt>
                <c:pt idx="6">
                  <c:v>Lappajärvi</c:v>
                </c:pt>
                <c:pt idx="7">
                  <c:v>Evijärvi</c:v>
                </c:pt>
                <c:pt idx="8">
                  <c:v>Kuortane</c:v>
                </c:pt>
                <c:pt idx="9">
                  <c:v>Kurikka</c:v>
                </c:pt>
                <c:pt idx="10">
                  <c:v>Kauhava</c:v>
                </c:pt>
                <c:pt idx="11">
                  <c:v>Isokyrö</c:v>
                </c:pt>
                <c:pt idx="12">
                  <c:v>Alajärvi</c:v>
                </c:pt>
                <c:pt idx="13">
                  <c:v>Alavus</c:v>
                </c:pt>
                <c:pt idx="14">
                  <c:v>Kauhajoki</c:v>
                </c:pt>
                <c:pt idx="15">
                  <c:v>Lapua</c:v>
                </c:pt>
                <c:pt idx="16">
                  <c:v>Koko maa</c:v>
                </c:pt>
                <c:pt idx="17">
                  <c:v>Ilmajoki</c:v>
                </c:pt>
                <c:pt idx="18">
                  <c:v>Seinäjoki</c:v>
                </c:pt>
              </c:strCache>
            </c:strRef>
          </c:cat>
          <c:val>
            <c:numRef>
              <c:f>'Kuntien väestönmuutos'!$Q$4:$Q$22</c:f>
              <c:numCache>
                <c:formatCode>0.0</c:formatCode>
                <c:ptCount val="19"/>
                <c:pt idx="0">
                  <c:v>-1.2651821862348178</c:v>
                </c:pt>
                <c:pt idx="1">
                  <c:v>-2.2762951334379906</c:v>
                </c:pt>
                <c:pt idx="2">
                  <c:v>-1.5897634742148119</c:v>
                </c:pt>
                <c:pt idx="3">
                  <c:v>-1.5827338129496402</c:v>
                </c:pt>
                <c:pt idx="4">
                  <c:v>-1.5255128879537085</c:v>
                </c:pt>
                <c:pt idx="5">
                  <c:v>-2.5508445363667702</c:v>
                </c:pt>
                <c:pt idx="6">
                  <c:v>-2.6640675763482777</c:v>
                </c:pt>
                <c:pt idx="7">
                  <c:v>-1.9409623938536191</c:v>
                </c:pt>
                <c:pt idx="8">
                  <c:v>-0.5879059350503919</c:v>
                </c:pt>
                <c:pt idx="9">
                  <c:v>-1.3077510500190912</c:v>
                </c:pt>
                <c:pt idx="10">
                  <c:v>-1.8474597428535764</c:v>
                </c:pt>
                <c:pt idx="11">
                  <c:v>-1.7170180395566181</c:v>
                </c:pt>
                <c:pt idx="12">
                  <c:v>-1.4226804123711341</c:v>
                </c:pt>
                <c:pt idx="13">
                  <c:v>-0.65835065835065831</c:v>
                </c:pt>
                <c:pt idx="14">
                  <c:v>-1.4280373831775701</c:v>
                </c:pt>
                <c:pt idx="15">
                  <c:v>-1.0327857489429542</c:v>
                </c:pt>
                <c:pt idx="16">
                  <c:v>0.13361921405515376</c:v>
                </c:pt>
                <c:pt idx="17">
                  <c:v>0.67284811684581936</c:v>
                </c:pt>
                <c:pt idx="18">
                  <c:v>0.77897863734041206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5A-40F8-A658-C7948C335D40}"/>
            </c:ext>
          </c:extLst>
        </c:ser>
        <c:ser>
          <c:idx val="1"/>
          <c:order val="1"/>
          <c:tx>
            <c:strRef>
              <c:f>'Kuntien väestönmuutos'!$O$3</c:f>
              <c:strCache>
                <c:ptCount val="1"/>
                <c:pt idx="0">
                  <c:v>muutos 2015-2019 %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  <a:effectLst/>
          </c:spPr>
          <c:invertIfNegative val="0"/>
          <c:dLbls>
            <c:dLbl>
              <c:idx val="16"/>
              <c:layout>
                <c:manualLayout>
                  <c:x val="1.3651074452421619E-3"/>
                  <c:y val="1.915893815965339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5A-40F8-A658-C7948C335D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'Kuntien väestönmuutos'!$A$4:$A$22</c:f>
              <c:strCache>
                <c:ptCount val="19"/>
                <c:pt idx="0">
                  <c:v>Isojoki</c:v>
                </c:pt>
                <c:pt idx="1">
                  <c:v>Karijoki</c:v>
                </c:pt>
                <c:pt idx="2">
                  <c:v>Teuva</c:v>
                </c:pt>
                <c:pt idx="3">
                  <c:v>Soini</c:v>
                </c:pt>
                <c:pt idx="4">
                  <c:v>Ähtäri</c:v>
                </c:pt>
                <c:pt idx="5">
                  <c:v>Vimpeli</c:v>
                </c:pt>
                <c:pt idx="6">
                  <c:v>Lappajärvi</c:v>
                </c:pt>
                <c:pt idx="7">
                  <c:v>Evijärvi</c:v>
                </c:pt>
                <c:pt idx="8">
                  <c:v>Kuortane</c:v>
                </c:pt>
                <c:pt idx="9">
                  <c:v>Kurikka</c:v>
                </c:pt>
                <c:pt idx="10">
                  <c:v>Kauhava</c:v>
                </c:pt>
                <c:pt idx="11">
                  <c:v>Isokyrö</c:v>
                </c:pt>
                <c:pt idx="12">
                  <c:v>Alajärvi</c:v>
                </c:pt>
                <c:pt idx="13">
                  <c:v>Alavus</c:v>
                </c:pt>
                <c:pt idx="14">
                  <c:v>Kauhajoki</c:v>
                </c:pt>
                <c:pt idx="15">
                  <c:v>Lapua</c:v>
                </c:pt>
                <c:pt idx="16">
                  <c:v>Koko maa</c:v>
                </c:pt>
                <c:pt idx="17">
                  <c:v>Ilmajoki</c:v>
                </c:pt>
                <c:pt idx="18">
                  <c:v>Seinäjoki</c:v>
                </c:pt>
              </c:strCache>
            </c:strRef>
          </c:cat>
          <c:val>
            <c:numRef>
              <c:f>'Kuntien väestönmuutos'!$O$4:$O$22</c:f>
              <c:numCache>
                <c:formatCode>0.0</c:formatCode>
                <c:ptCount val="19"/>
                <c:pt idx="0">
                  <c:v>-8.1017428167687235</c:v>
                </c:pt>
                <c:pt idx="1">
                  <c:v>-9.0577063550036527</c:v>
                </c:pt>
                <c:pt idx="2">
                  <c:v>-7.4060561838744992</c:v>
                </c:pt>
                <c:pt idx="3">
                  <c:v>-7.7338129496402885</c:v>
                </c:pt>
                <c:pt idx="4">
                  <c:v>-7.4489123269611071</c:v>
                </c:pt>
                <c:pt idx="5">
                  <c:v>-8.0052066384640419</c:v>
                </c:pt>
                <c:pt idx="6">
                  <c:v>-6.811819595645412</c:v>
                </c:pt>
                <c:pt idx="7">
                  <c:v>-5.8618012422360248</c:v>
                </c:pt>
                <c:pt idx="8">
                  <c:v>-4.4145356662180353</c:v>
                </c:pt>
                <c:pt idx="9">
                  <c:v>-4.8587466642127541</c:v>
                </c:pt>
                <c:pt idx="10">
                  <c:v>-6.303622497616777</c:v>
                </c:pt>
                <c:pt idx="11">
                  <c:v>-5.4963427377220482</c:v>
                </c:pt>
                <c:pt idx="12">
                  <c:v>-4.4373375974415357</c:v>
                </c:pt>
                <c:pt idx="13">
                  <c:v>-4.7824642975755562</c:v>
                </c:pt>
                <c:pt idx="14">
                  <c:v>-4.9801801801801808</c:v>
                </c:pt>
                <c:pt idx="15">
                  <c:v>-2.2657266068861661</c:v>
                </c:pt>
                <c:pt idx="16">
                  <c:v>0.69221556362427628</c:v>
                </c:pt>
                <c:pt idx="17">
                  <c:v>0.90467966115634502</c:v>
                </c:pt>
                <c:pt idx="18">
                  <c:v>3.6583780269787098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5A-40F8-A658-C7948C335D40}"/>
            </c:ext>
          </c:extLst>
        </c:ser>
        <c:ser>
          <c:idx val="2"/>
          <c:order val="2"/>
          <c:tx>
            <c:strRef>
              <c:f>'Kuntien väestönmuutos'!$M$3</c:f>
              <c:strCache>
                <c:ptCount val="1"/>
                <c:pt idx="0">
                  <c:v>muutos 2010-2019 %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  <a:effectLst/>
          </c:spPr>
          <c:invertIfNegative val="0"/>
          <c:dLbls>
            <c:dLbl>
              <c:idx val="14"/>
              <c:layout>
                <c:manualLayout>
                  <c:x val="0"/>
                  <c:y val="-6.27027037702098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5A-40F8-A658-C7948C335D4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'Kuntien väestönmuutos'!$A$4:$A$22</c:f>
              <c:strCache>
                <c:ptCount val="19"/>
                <c:pt idx="0">
                  <c:v>Isojoki</c:v>
                </c:pt>
                <c:pt idx="1">
                  <c:v>Karijoki</c:v>
                </c:pt>
                <c:pt idx="2">
                  <c:v>Teuva</c:v>
                </c:pt>
                <c:pt idx="3">
                  <c:v>Soini</c:v>
                </c:pt>
                <c:pt idx="4">
                  <c:v>Ähtäri</c:v>
                </c:pt>
                <c:pt idx="5">
                  <c:v>Vimpeli</c:v>
                </c:pt>
                <c:pt idx="6">
                  <c:v>Lappajärvi</c:v>
                </c:pt>
                <c:pt idx="7">
                  <c:v>Evijärvi</c:v>
                </c:pt>
                <c:pt idx="8">
                  <c:v>Kuortane</c:v>
                </c:pt>
                <c:pt idx="9">
                  <c:v>Kurikka</c:v>
                </c:pt>
                <c:pt idx="10">
                  <c:v>Kauhava</c:v>
                </c:pt>
                <c:pt idx="11">
                  <c:v>Isokyrö</c:v>
                </c:pt>
                <c:pt idx="12">
                  <c:v>Alajärvi</c:v>
                </c:pt>
                <c:pt idx="13">
                  <c:v>Alavus</c:v>
                </c:pt>
                <c:pt idx="14">
                  <c:v>Kauhajoki</c:v>
                </c:pt>
                <c:pt idx="15">
                  <c:v>Lapua</c:v>
                </c:pt>
                <c:pt idx="16">
                  <c:v>Koko maa</c:v>
                </c:pt>
                <c:pt idx="17">
                  <c:v>Ilmajoki</c:v>
                </c:pt>
                <c:pt idx="18">
                  <c:v>Seinäjoki</c:v>
                </c:pt>
              </c:strCache>
            </c:strRef>
          </c:cat>
          <c:val>
            <c:numRef>
              <c:f>'Kuntien väestönmuutos'!$M$4:$M$22</c:f>
              <c:numCache>
                <c:formatCode>General</c:formatCode>
                <c:ptCount val="19"/>
                <c:pt idx="0">
                  <c:v>-18.708333333333332</c:v>
                </c:pt>
                <c:pt idx="1">
                  <c:v>-18.145956607495069</c:v>
                </c:pt>
                <c:pt idx="2">
                  <c:v>-14.300185716697619</c:v>
                </c:pt>
                <c:pt idx="3">
                  <c:v>-14.178168130489336</c:v>
                </c:pt>
                <c:pt idx="4">
                  <c:v>-13.36007405121876</c:v>
                </c:pt>
                <c:pt idx="5">
                  <c:v>-13.149001536098309</c:v>
                </c:pt>
                <c:pt idx="6">
                  <c:v>-12.906976744186046</c:v>
                </c:pt>
                <c:pt idx="7">
                  <c:v>-11.978221415607985</c:v>
                </c:pt>
                <c:pt idx="8">
                  <c:v>-9.9416687801166628</c:v>
                </c:pt>
                <c:pt idx="9">
                  <c:v>-9.350751830257332</c:v>
                </c:pt>
                <c:pt idx="10">
                  <c:v>-9.1402819505431019</c:v>
                </c:pt>
                <c:pt idx="11">
                  <c:v>-8.9224572004028193</c:v>
                </c:pt>
                <c:pt idx="12">
                  <c:v>-8.8204443596834174</c:v>
                </c:pt>
                <c:pt idx="13">
                  <c:v>-7.8060937374387001</c:v>
                </c:pt>
                <c:pt idx="14">
                  <c:v>-7.6038965589739993</c:v>
                </c:pt>
                <c:pt idx="15">
                  <c:v>-1.0396451344607709</c:v>
                </c:pt>
                <c:pt idx="16">
                  <c:v>2.7908520418300378</c:v>
                </c:pt>
                <c:pt idx="17">
                  <c:v>3.6145595811164597</c:v>
                </c:pt>
                <c:pt idx="18">
                  <c:v>10.326754423898565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F5A-40F8-A658-C7948C335D4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50"/>
        <c:overlap val="-50"/>
        <c:axId val="637556360"/>
        <c:axId val="637557016"/>
      </c:barChart>
      <c:catAx>
        <c:axId val="637556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fi-FI"/>
          </a:p>
        </c:txPr>
        <c:crossAx val="637557016"/>
        <c:crosses val="autoZero"/>
        <c:auto val="1"/>
        <c:lblAlgn val="ctr"/>
        <c:lblOffset val="100"/>
        <c:noMultiLvlLbl val="0"/>
      </c:catAx>
      <c:valAx>
        <c:axId val="637557016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fi-FI"/>
          </a:p>
        </c:txPr>
        <c:crossAx val="637556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768893228591944"/>
          <c:y val="0.9288109573133897"/>
          <c:w val="0.55829450449318607"/>
          <c:h val="3.7768110612659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aseline="0">
          <a:latin typeface="Verdana" panose="020B0604030504040204" pitchFamily="34" charset="0"/>
          <a:ea typeface="Verdana" panose="020B0604030504040204" pitchFamily="34" charset="0"/>
        </a:defRPr>
      </a:pPr>
      <a:endParaRPr lang="fi-FI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fi-FI" sz="1400"/>
              <a:t>Etelä-Pohjanmaan väestönmuutos kuukausittain 2018-2020, henkilöä</a:t>
            </a:r>
          </a:p>
        </c:rich>
      </c:tx>
      <c:layout>
        <c:manualLayout>
          <c:xMode val="edge"/>
          <c:yMode val="edge"/>
          <c:x val="0.20419274166721388"/>
          <c:y val="1.25878234659473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6.6645113928613067E-2"/>
          <c:y val="7.4834975329761549E-2"/>
          <c:w val="0.9032932303840211"/>
          <c:h val="0.76212837152506352"/>
        </c:manualLayout>
      </c:layout>
      <c:lineChart>
        <c:grouping val="standard"/>
        <c:varyColors val="0"/>
        <c:ser>
          <c:idx val="0"/>
          <c:order val="0"/>
          <c:tx>
            <c:strRef>
              <c:f>'Väestönmuutos kuukausittain'!$B$17</c:f>
              <c:strCache>
                <c:ptCount val="1"/>
                <c:pt idx="0">
                  <c:v>Väestönmuutos 2018</c:v>
                </c:pt>
              </c:strCache>
            </c:strRef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prstDash val="sysDash"/>
              <a:round/>
            </a:ln>
            <a:effectLst/>
          </c:spPr>
          <c:marker>
            <c:symbol val="diamond"/>
            <c:size val="10"/>
            <c:spPr>
              <a:solidFill>
                <a:schemeClr val="tx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marker>
          <c:cat>
            <c:strRef>
              <c:f>'Väestönmuutos kuukausittain'!$A$18:$A$29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'Väestönmuutos kuukausittain'!$B$18:$B$29</c:f>
              <c:numCache>
                <c:formatCode>0</c:formatCode>
                <c:ptCount val="12"/>
                <c:pt idx="0">
                  <c:v>-47</c:v>
                </c:pt>
                <c:pt idx="1">
                  <c:v>-63</c:v>
                </c:pt>
                <c:pt idx="2">
                  <c:v>-56</c:v>
                </c:pt>
                <c:pt idx="3">
                  <c:v>-67</c:v>
                </c:pt>
                <c:pt idx="4">
                  <c:v>77</c:v>
                </c:pt>
                <c:pt idx="5">
                  <c:v>-106</c:v>
                </c:pt>
                <c:pt idx="6">
                  <c:v>-109</c:v>
                </c:pt>
                <c:pt idx="7">
                  <c:v>-433</c:v>
                </c:pt>
                <c:pt idx="8">
                  <c:v>-177</c:v>
                </c:pt>
                <c:pt idx="9">
                  <c:v>-33</c:v>
                </c:pt>
                <c:pt idx="10">
                  <c:v>-57</c:v>
                </c:pt>
                <c:pt idx="11">
                  <c:v>-124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B0-448F-88D0-41542ECAEB8D}"/>
            </c:ext>
          </c:extLst>
        </c:ser>
        <c:ser>
          <c:idx val="1"/>
          <c:order val="1"/>
          <c:tx>
            <c:strRef>
              <c:f>'Väestönmuutos kuukausittain'!$C$17</c:f>
              <c:strCache>
                <c:ptCount val="1"/>
                <c:pt idx="0">
                  <c:v>Väestönmuutos 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square"/>
            <c:size val="10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'Väestönmuutos kuukausittain'!$A$18:$A$29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'Väestönmuutos kuukausittain'!$C$18:$C$29</c:f>
              <c:numCache>
                <c:formatCode>0</c:formatCode>
                <c:ptCount val="12"/>
                <c:pt idx="0">
                  <c:v>-67</c:v>
                </c:pt>
                <c:pt idx="1">
                  <c:v>-84</c:v>
                </c:pt>
                <c:pt idx="2">
                  <c:v>-72</c:v>
                </c:pt>
                <c:pt idx="3">
                  <c:v>28</c:v>
                </c:pt>
                <c:pt idx="4">
                  <c:v>21</c:v>
                </c:pt>
                <c:pt idx="5">
                  <c:v>26</c:v>
                </c:pt>
                <c:pt idx="6">
                  <c:v>-72</c:v>
                </c:pt>
                <c:pt idx="7">
                  <c:v>-433</c:v>
                </c:pt>
                <c:pt idx="8">
                  <c:v>-164</c:v>
                </c:pt>
                <c:pt idx="9">
                  <c:v>-3</c:v>
                </c:pt>
                <c:pt idx="10">
                  <c:v>-83</c:v>
                </c:pt>
                <c:pt idx="11">
                  <c:v>-127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B0-448F-88D0-41542ECAEB8D}"/>
            </c:ext>
          </c:extLst>
        </c:ser>
        <c:ser>
          <c:idx val="2"/>
          <c:order val="2"/>
          <c:tx>
            <c:strRef>
              <c:f>'Väestönmuutos kuukausittain'!$D$17</c:f>
              <c:strCache>
                <c:ptCount val="1"/>
                <c:pt idx="0">
                  <c:v>Väestönmuutos 2020 ennakko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10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'Väestönmuutos kuukausittain'!$A$18:$A$29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'Väestönmuutos kuukausittain'!$D$18:$D$29</c:f>
              <c:numCache>
                <c:formatCode>0</c:formatCode>
                <c:ptCount val="12"/>
                <c:pt idx="0">
                  <c:v>-66</c:v>
                </c:pt>
                <c:pt idx="1">
                  <c:v>-85</c:v>
                </c:pt>
                <c:pt idx="2">
                  <c:v>-28</c:v>
                </c:pt>
                <c:pt idx="3">
                  <c:v>-21</c:v>
                </c:pt>
                <c:pt idx="4">
                  <c:v>8</c:v>
                </c:pt>
                <c:pt idx="5">
                  <c:v>-19</c:v>
                </c:pt>
                <c:pt idx="6">
                  <c:v>-112</c:v>
                </c:pt>
                <c:pt idx="7">
                  <c:v>-413</c:v>
                </c:pt>
                <c:pt idx="8">
                  <c:v>-137</c:v>
                </c:pt>
                <c:pt idx="9">
                  <c:v>-36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B0-448F-88D0-41542ECAE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312560"/>
        <c:axId val="429312888"/>
      </c:lineChart>
      <c:catAx>
        <c:axId val="42931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fi-FI"/>
          </a:p>
        </c:txPr>
        <c:crossAx val="429312888"/>
        <c:crossesAt val="-500"/>
        <c:auto val="1"/>
        <c:lblAlgn val="ctr"/>
        <c:lblOffset val="100"/>
        <c:noMultiLvlLbl val="0"/>
      </c:catAx>
      <c:valAx>
        <c:axId val="429312888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fi-FI"/>
          </a:p>
        </c:txPr>
        <c:crossAx val="42931256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fi-FI"/>
          </a:p>
        </c:txPr>
      </c:legendEntry>
      <c:layout>
        <c:manualLayout>
          <c:xMode val="edge"/>
          <c:yMode val="edge"/>
          <c:x val="0.12519772376387459"/>
          <c:y val="0.91126526639499983"/>
          <c:w val="0.72252722970987893"/>
          <c:h val="3.92145558299242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aseline="0">
          <a:latin typeface="Verdana" panose="020B0604030504040204" pitchFamily="34" charset="0"/>
          <a:ea typeface="Verdana" panose="020B0604030504040204" pitchFamily="34" charset="0"/>
        </a:defRPr>
      </a:pPr>
      <a:endParaRPr lang="fi-FI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533A805-7BE7-4907-8012-68BD0A56F7A0}">
  <sheetPr/>
  <sheetViews>
    <sheetView zoomScale="11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2969B66-C45E-4326-9F76-02484C095847}">
  <sheetPr/>
  <sheetViews>
    <sheetView zoomScale="11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CFEF19A-7B20-41F5-AAB4-12BD2FF1E8A0}">
  <sheetPr/>
  <sheetViews>
    <sheetView tabSelected="1"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910" cy="6048782"/>
    <xdr:graphicFrame macro="">
      <xdr:nvGraphicFramePr>
        <xdr:cNvPr id="2" name="Kaavio 1" descr="Pylväskaavio kuvaa Etelä-Pohjanmaan väestönmuutosta vuosina 1990-2019. Väestö on kasvanut yhdeksänä vuotena tarkastelu ajanjakson aikana.">
          <a:extLst>
            <a:ext uri="{FF2B5EF4-FFF2-40B4-BE49-F238E27FC236}">
              <a16:creationId xmlns:a16="http://schemas.microsoft.com/office/drawing/2014/main" id="{4B5CA865-15B2-4731-A663-2FB2736E200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0.96488</cdr:y>
    </cdr:from>
    <cdr:to>
      <cdr:x>0.42443</cdr:x>
      <cdr:y>1</cdr:y>
    </cdr:to>
    <cdr:sp macro="" textlink="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6168CA35-061C-4E35-975E-926A0B0831C4}"/>
            </a:ext>
          </a:extLst>
        </cdr:cNvPr>
        <cdr:cNvSpPr txBox="1"/>
      </cdr:nvSpPr>
      <cdr:spPr>
        <a:xfrm xmlns:a="http://schemas.openxmlformats.org/drawingml/2006/main">
          <a:off x="0" y="4972050"/>
          <a:ext cx="334327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Tilastokeskus, Väestörakenne (29.5.2020) Aluejako: 2020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8910" cy="6048782"/>
    <xdr:graphicFrame macro="">
      <xdr:nvGraphicFramePr>
        <xdr:cNvPr id="2" name="Kaavio 1" descr="Palkkikaavio kuvaa väestönmuutosta Etelä-Pohjanmaan kunnissa eripituisina ajanjaksoina. Viimeisen kymmenen vuoden aikana väkiluku on kasvanut Seinäjoella ja Ilmajoella. ">
          <a:extLst>
            <a:ext uri="{FF2B5EF4-FFF2-40B4-BE49-F238E27FC236}">
              <a16:creationId xmlns:a16="http://schemas.microsoft.com/office/drawing/2014/main" id="{0BAEC84A-E6E6-49FC-B89E-537F1A13505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0.96515</cdr:y>
    </cdr:from>
    <cdr:to>
      <cdr:x>0.37034</cdr:x>
      <cdr:y>1</cdr:y>
    </cdr:to>
    <cdr:sp macro="" textlink="">
      <cdr:nvSpPr>
        <cdr:cNvPr id="6" name="Tekstiruutu 3">
          <a:extLst xmlns:a="http://schemas.openxmlformats.org/drawingml/2006/main">
            <a:ext uri="{FF2B5EF4-FFF2-40B4-BE49-F238E27FC236}">
              <a16:creationId xmlns:a16="http://schemas.microsoft.com/office/drawing/2014/main" id="{EF299A02-AABB-4589-8BDC-B5D640DF76AE}"/>
            </a:ext>
          </a:extLst>
        </cdr:cNvPr>
        <cdr:cNvSpPr txBox="1"/>
      </cdr:nvSpPr>
      <cdr:spPr>
        <a:xfrm xmlns:a="http://schemas.openxmlformats.org/drawingml/2006/main">
          <a:off x="0" y="5842528"/>
          <a:ext cx="3440020" cy="2109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80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Tilastokeskus, väestörakenne (26.5.2020</a:t>
          </a:r>
          <a:r>
            <a:rPr lang="fi-FI" sz="100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) </a:t>
          </a:r>
          <a:r>
            <a:rPr lang="fi-FI" sz="80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Aluejako: 2021</a:t>
          </a:r>
          <a:endParaRPr lang="fi-FI" sz="1000">
            <a:solidFill>
              <a:schemeClr val="tx1">
                <a:lumMod val="65000"/>
                <a:lumOff val="35000"/>
              </a:schemeClr>
            </a:solidFill>
            <a:latin typeface="Verdana" panose="020B0604030504040204" pitchFamily="34" charset="0"/>
            <a:ea typeface="Verdana" panose="020B060403050404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8910" cy="6048782"/>
    <xdr:graphicFrame macro="">
      <xdr:nvGraphicFramePr>
        <xdr:cNvPr id="2" name="Kaavio 1" descr="Viivakaavio kuvaa Etelä-Pohjanmaan väestönmuutosta kuukausittain vuosina 2018-2020. Vuoden 2020 kehitys on tähän asti mukaillut edellisvuosien muutosta.">
          <a:extLst>
            <a:ext uri="{FF2B5EF4-FFF2-40B4-BE49-F238E27FC236}">
              <a16:creationId xmlns:a16="http://schemas.microsoft.com/office/drawing/2014/main" id="{496E282E-2BD0-4059-AA9C-9F48C5437EC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0.96714</cdr:y>
    </cdr:from>
    <cdr:to>
      <cdr:x>0.41735</cdr:x>
      <cdr:y>1</cdr:y>
    </cdr:to>
    <cdr:sp macro="" textlink="">
      <cdr:nvSpPr>
        <cdr:cNvPr id="2" name="Tekstiruutu 3">
          <a:extLst xmlns:a="http://schemas.openxmlformats.org/drawingml/2006/main">
            <a:ext uri="{FF2B5EF4-FFF2-40B4-BE49-F238E27FC236}">
              <a16:creationId xmlns:a16="http://schemas.microsoft.com/office/drawing/2014/main" id="{5F7755F6-E418-47AC-932D-14A05B493264}"/>
            </a:ext>
          </a:extLst>
        </cdr:cNvPr>
        <cdr:cNvSpPr txBox="1"/>
      </cdr:nvSpPr>
      <cdr:spPr>
        <a:xfrm xmlns:a="http://schemas.openxmlformats.org/drawingml/2006/main">
          <a:off x="0" y="5857164"/>
          <a:ext cx="3876342" cy="1990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80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Tilastokeskus, Väestön ennakkotilastot (22.10.2020) Aluejako: 2020</a:t>
          </a: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441738A-D512-4E69-95AB-F9B35B2A1E73}" name="Taulukko5" displayName="Taulukko5" ref="A2:C32" totalsRowShown="0" headerRowDxfId="39" dataDxfId="38">
  <autoFilter ref="A2:C32" xr:uid="{D3DA6DAE-9F26-4F84-BA83-BC923E309973}"/>
  <tableColumns count="3">
    <tableColumn id="1" xr3:uid="{0F17470E-88B9-444C-97E4-0B46D4595344}" name="Vuosi" dataDxfId="37"/>
    <tableColumn id="2" xr3:uid="{59781DA0-562D-46BE-B75F-31AED8431271}" name="Väestönmuutos, henkilöä" dataDxfId="36"/>
    <tableColumn id="3" xr3:uid="{807376A6-C7F5-4273-B12A-A72BF5FD6B33}" name="Väestönmuutos, %" dataDxfId="35" dataCellStyle="Normaali 2"/>
  </tableColumns>
  <tableStyleInfo name="TableStyleLight19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70EA43F-0B94-441B-B063-16CE2945521B}" name="Taulukko3" displayName="Taulukko3" ref="A3:Q22" totalsRowShown="0" headerRowDxfId="19" dataDxfId="18" tableBorderDxfId="17">
  <autoFilter ref="A3:Q22" xr:uid="{6D0B7E6C-0467-44FE-B1E7-1A27EF970CBB}"/>
  <sortState xmlns:xlrd2="http://schemas.microsoft.com/office/spreadsheetml/2017/richdata2" ref="A4:Q22">
    <sortCondition ref="M3:M22"/>
  </sortState>
  <tableColumns count="17">
    <tableColumn id="1" xr3:uid="{9268A180-BF91-42C4-A488-522F24A09E0B}" name="Alue" dataDxfId="16"/>
    <tableColumn id="3" xr3:uid="{3A105FFB-429D-4C3F-965F-4F191805DF40}" name="2010" dataDxfId="15"/>
    <tableColumn id="4" xr3:uid="{1BC585A3-A2C8-48D5-A7C1-AEDC2B68DB65}" name="2011" dataDxfId="14"/>
    <tableColumn id="5" xr3:uid="{2C3212EC-4B4D-40DD-A0B3-660EE517E70D}" name="2012" dataDxfId="13"/>
    <tableColumn id="6" xr3:uid="{696369CD-BB43-4B24-88BB-A89D622CFA30}" name="2013" dataDxfId="12"/>
    <tableColumn id="7" xr3:uid="{3A8FC5DA-48B8-4BA2-BEDB-ADD7F3C57306}" name="2014" dataDxfId="11"/>
    <tableColumn id="8" xr3:uid="{D7EEFB1C-BCA7-4D7C-AF57-C5FC9D1CAAB7}" name="2015" dataDxfId="10"/>
    <tableColumn id="9" xr3:uid="{3B9D6423-9184-465F-BCED-CD3FDDF89E46}" name="2016" dataDxfId="9"/>
    <tableColumn id="10" xr3:uid="{31DDBA73-5A41-4387-A79E-78BA20262F8A}" name="2017" dataDxfId="8"/>
    <tableColumn id="11" xr3:uid="{0FBC814C-E06F-4A9A-81B9-7452A52C69FD}" name="2018" dataDxfId="7"/>
    <tableColumn id="19" xr3:uid="{3D22DDCE-CCD6-49D4-B4D5-14FF1511C9A7}" name="2019" dataDxfId="6"/>
    <tableColumn id="12" xr3:uid="{90851556-33F0-43B1-BAD4-FAE9924599C0}" name="muutos 2010-2019" dataDxfId="0">
      <calculatedColumnFormula>K4-B4</calculatedColumnFormula>
    </tableColumn>
    <tableColumn id="13" xr3:uid="{EFFCA50A-9125-450A-9D14-0E84F040F94A}" name="muutos 2010-2019 %" dataDxfId="5">
      <calculatedColumnFormula>(L4/B4)*100</calculatedColumnFormula>
    </tableColumn>
    <tableColumn id="14" xr3:uid="{DEE6E016-ACC0-4B77-9AD7-007A5C5873E3}" name="muutos 2015-2019" dataDxfId="4">
      <calculatedColumnFormula>K4-G4</calculatedColumnFormula>
    </tableColumn>
    <tableColumn id="15" xr3:uid="{1C43DE2E-F7B9-4298-8F70-BAB197DD6298}" name="muutos 2015-2019 %" dataDxfId="3">
      <calculatedColumnFormula>(N4/G4)*100</calculatedColumnFormula>
    </tableColumn>
    <tableColumn id="24" xr3:uid="{E970A526-9CB1-48C4-8E46-1E71FA58B428}" name="muutos 2018-2019" dataDxfId="2">
      <calculatedColumnFormula>K4-J4</calculatedColumnFormula>
    </tableColumn>
    <tableColumn id="23" xr3:uid="{69EFBB7B-3219-406C-8610-B573F3C08029}" name="muutos 2018-2019 %" dataDxfId="1">
      <calculatedColumnFormula>(P4/J4)*100</calculatedColumnFormula>
    </tableColumn>
  </tableColumns>
  <tableStyleInfo name="TableStyleLight19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3F2AFA-876F-49F6-A04D-D409A806E755}" name="Taulukko22" displayName="Taulukko22" ref="A3:D15" totalsRowShown="0" headerRowDxfId="34" dataDxfId="33">
  <autoFilter ref="A3:D15" xr:uid="{64BCBBF5-BFEA-4CB4-9DE5-F25195AF6971}"/>
  <tableColumns count="4">
    <tableColumn id="1" xr3:uid="{86A2BE15-8AF9-490E-B0D1-A26B22DA683E}" name="Kuukausi" dataDxfId="32"/>
    <tableColumn id="3" xr3:uid="{936927C7-0525-4BD1-9DE8-3983E507608A}" name="Väkiluku 2018" dataDxfId="31"/>
    <tableColumn id="4" xr3:uid="{E73E8F6F-2F91-47CD-8749-C3AA539B0E86}" name="Väkiluku 2019" dataDxfId="30"/>
    <tableColumn id="5" xr3:uid="{469A2288-024D-43D3-9F91-1B010AA68BBB}" name="Väkiluku 2020 ennakko" dataDxfId="29"/>
  </tableColumns>
  <tableStyleInfo name="TableStyleLight19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53E8C2B-214B-42AE-BCF1-412CCD37017A}" name="Taulukko37" displayName="Taulukko37" ref="A17:D29" headerRowDxfId="28" dataDxfId="27" totalsRowDxfId="26">
  <autoFilter ref="A17:D29" xr:uid="{047E22CB-7858-49EF-9E5E-5D294A2A47DD}"/>
  <tableColumns count="4">
    <tableColumn id="1" xr3:uid="{486DD129-D297-48A4-A793-A93EBA2D4A20}" name="Kuukausi" totalsRowLabel="Summa" dataDxfId="25" totalsRowDxfId="24" dataCellStyle="Normaali 2"/>
    <tableColumn id="3" xr3:uid="{AF88057E-0B2B-4E72-8A5F-DC45B2D25360}" name="Väestönmuutos 2018" dataDxfId="23" totalsRowDxfId="22" dataCellStyle="Normaali 2"/>
    <tableColumn id="4" xr3:uid="{55039739-AEE0-40D7-80F3-9D64B941117F}" name="Väestönmuutos 2019" dataDxfId="21"/>
    <tableColumn id="6" xr3:uid="{DF73E065-AF5B-45D2-9D64-3BDFFA46C31A}" name="Väestönmuutos 2020 ennakko" totalsRowFunction="sum" dataDxfId="20"/>
  </tableColumns>
  <tableStyleInfo name="TableStyleLight19" showFirstColumn="0" showLastColumn="0" showRowStripes="0" showColumnStripes="0"/>
</table>
</file>

<file path=xl/theme/theme1.xml><?xml version="1.0" encoding="utf-8"?>
<a:theme xmlns:a="http://schemas.openxmlformats.org/drawingml/2006/main" name="Office-teema">
  <a:themeElements>
    <a:clrScheme name="Mukautettu 1">
      <a:dk1>
        <a:sysClr val="windowText" lastClr="000000"/>
      </a:dk1>
      <a:lt1>
        <a:sysClr val="window" lastClr="FFFFFF"/>
      </a:lt1>
      <a:dk2>
        <a:srgbClr val="02303C"/>
      </a:dk2>
      <a:lt2>
        <a:srgbClr val="F7F4F4"/>
      </a:lt2>
      <a:accent1>
        <a:srgbClr val="3F8DBE"/>
      </a:accent1>
      <a:accent2>
        <a:srgbClr val="62BAEA"/>
      </a:accent2>
      <a:accent3>
        <a:srgbClr val="B8A5D0"/>
      </a:accent3>
      <a:accent4>
        <a:srgbClr val="715AA3"/>
      </a:accent4>
      <a:accent5>
        <a:srgbClr val="B94C51"/>
      </a:accent5>
      <a:accent6>
        <a:srgbClr val="F2939B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stat.fi/meta/til/vaerak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hyperlink" Target="http://tilastokeskus.fi/meta/til/vaerak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hyperlink" Target="http://www.stat.fi/meta/til/vamuu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B7F8C-3913-4931-9191-30498E4626FA}">
  <dimension ref="A1:AL37"/>
  <sheetViews>
    <sheetView showGridLines="0" workbookViewId="0">
      <selection activeCell="E17" sqref="E17"/>
    </sheetView>
  </sheetViews>
  <sheetFormatPr defaultRowHeight="15" x14ac:dyDescent="0.25"/>
  <cols>
    <col min="1" max="1" width="11.5703125" customWidth="1"/>
    <col min="2" max="2" width="30.42578125" customWidth="1"/>
    <col min="3" max="3" width="24.7109375" customWidth="1"/>
  </cols>
  <sheetData>
    <row r="1" spans="1:38" x14ac:dyDescent="0.25">
      <c r="A1" s="29" t="s">
        <v>88</v>
      </c>
      <c r="B1" s="30"/>
      <c r="C1" s="30"/>
      <c r="D1" s="30"/>
      <c r="E1" s="30"/>
      <c r="F1" s="30"/>
      <c r="G1" s="30"/>
      <c r="H1" s="30"/>
    </row>
    <row r="2" spans="1:38" x14ac:dyDescent="0.25">
      <c r="A2" s="31" t="s">
        <v>87</v>
      </c>
      <c r="B2" s="31" t="s">
        <v>89</v>
      </c>
      <c r="C2" s="31" t="s">
        <v>90</v>
      </c>
      <c r="D2" s="32"/>
      <c r="E2" s="32"/>
      <c r="F2" s="32"/>
      <c r="G2" s="32"/>
      <c r="H2" s="32"/>
    </row>
    <row r="3" spans="1:38" x14ac:dyDescent="0.25">
      <c r="A3" s="12" t="s">
        <v>67</v>
      </c>
      <c r="B3" s="32">
        <v>513</v>
      </c>
      <c r="C3" s="33">
        <v>0.3</v>
      </c>
      <c r="D3" s="32"/>
      <c r="E3" s="32"/>
      <c r="F3" s="32"/>
      <c r="G3" s="32"/>
      <c r="H3" s="32"/>
    </row>
    <row r="4" spans="1:38" x14ac:dyDescent="0.25">
      <c r="A4" s="12" t="s">
        <v>68</v>
      </c>
      <c r="B4" s="32">
        <v>302</v>
      </c>
      <c r="C4" s="33">
        <v>0.1</v>
      </c>
      <c r="D4" s="32"/>
      <c r="E4" s="32"/>
      <c r="F4" s="32"/>
      <c r="G4" s="32"/>
      <c r="H4" s="32"/>
    </row>
    <row r="5" spans="1:38" x14ac:dyDescent="0.25">
      <c r="A5" s="12" t="s">
        <v>69</v>
      </c>
      <c r="B5" s="32">
        <v>361</v>
      </c>
      <c r="C5" s="33">
        <v>0.2</v>
      </c>
      <c r="D5" s="32"/>
      <c r="E5" s="32"/>
      <c r="F5" s="32"/>
      <c r="G5" s="32"/>
      <c r="H5" s="32"/>
    </row>
    <row r="6" spans="1:38" x14ac:dyDescent="0.25">
      <c r="A6" s="12" t="s">
        <v>70</v>
      </c>
      <c r="B6" s="32">
        <v>144</v>
      </c>
      <c r="C6" s="33">
        <v>0.1</v>
      </c>
      <c r="D6" s="32"/>
      <c r="E6" s="32"/>
      <c r="F6" s="32"/>
      <c r="G6" s="32"/>
      <c r="H6" s="32"/>
    </row>
    <row r="7" spans="1:38" x14ac:dyDescent="0.25">
      <c r="A7" s="12" t="s">
        <v>71</v>
      </c>
      <c r="B7" s="32">
        <v>-315</v>
      </c>
      <c r="C7" s="33">
        <v>-0.2</v>
      </c>
      <c r="D7" s="32"/>
      <c r="E7" s="32"/>
      <c r="F7" s="32"/>
      <c r="G7" s="32"/>
      <c r="H7" s="32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</row>
    <row r="8" spans="1:38" x14ac:dyDescent="0.25">
      <c r="A8" s="12" t="s">
        <v>72</v>
      </c>
      <c r="B8" s="32">
        <v>-1305</v>
      </c>
      <c r="C8" s="33">
        <v>-0.6</v>
      </c>
      <c r="D8" s="32"/>
      <c r="E8" s="32"/>
      <c r="F8" s="32"/>
      <c r="G8" s="32"/>
      <c r="H8" s="32"/>
    </row>
    <row r="9" spans="1:38" x14ac:dyDescent="0.25">
      <c r="A9" s="12" t="s">
        <v>73</v>
      </c>
      <c r="B9" s="32">
        <v>-1021</v>
      </c>
      <c r="C9" s="33">
        <v>-0.5</v>
      </c>
      <c r="D9" s="32"/>
      <c r="E9" s="32"/>
      <c r="F9" s="32"/>
      <c r="G9" s="32"/>
      <c r="H9" s="32"/>
    </row>
    <row r="10" spans="1:38" x14ac:dyDescent="0.25">
      <c r="A10" s="12" t="s">
        <v>74</v>
      </c>
      <c r="B10" s="32">
        <v>-1195</v>
      </c>
      <c r="C10" s="33">
        <v>-0.6</v>
      </c>
      <c r="D10" s="32"/>
      <c r="E10" s="32"/>
      <c r="F10" s="32"/>
      <c r="G10" s="32"/>
      <c r="H10" s="32"/>
    </row>
    <row r="11" spans="1:38" x14ac:dyDescent="0.25">
      <c r="A11" s="12" t="s">
        <v>75</v>
      </c>
      <c r="B11" s="32">
        <v>-938</v>
      </c>
      <c r="C11" s="33">
        <v>-0.5</v>
      </c>
      <c r="D11" s="32"/>
      <c r="E11" s="32"/>
      <c r="F11" s="32"/>
      <c r="G11" s="32"/>
      <c r="H11" s="32"/>
    </row>
    <row r="12" spans="1:38" x14ac:dyDescent="0.25">
      <c r="A12" s="12" t="s">
        <v>76</v>
      </c>
      <c r="B12" s="32">
        <v>-908</v>
      </c>
      <c r="C12" s="33">
        <v>-0.5</v>
      </c>
      <c r="D12" s="32"/>
      <c r="E12" s="32"/>
      <c r="F12" s="32"/>
      <c r="G12" s="32"/>
      <c r="H12" s="32"/>
    </row>
    <row r="13" spans="1:38" x14ac:dyDescent="0.25">
      <c r="A13" s="12" t="s">
        <v>77</v>
      </c>
      <c r="B13" s="32">
        <v>-1180</v>
      </c>
      <c r="C13" s="33">
        <v>-0.6</v>
      </c>
      <c r="D13" s="32"/>
      <c r="E13" s="32"/>
      <c r="F13" s="32"/>
      <c r="G13" s="32"/>
      <c r="H13" s="32"/>
    </row>
    <row r="14" spans="1:38" x14ac:dyDescent="0.25">
      <c r="A14" s="12" t="s">
        <v>78</v>
      </c>
      <c r="B14" s="32">
        <v>-1073</v>
      </c>
      <c r="C14" s="33">
        <v>-0.5</v>
      </c>
      <c r="D14" s="32"/>
      <c r="E14" s="32"/>
      <c r="F14" s="32"/>
      <c r="G14" s="32"/>
      <c r="H14" s="32"/>
    </row>
    <row r="15" spans="1:38" x14ac:dyDescent="0.25">
      <c r="A15" s="12" t="s">
        <v>79</v>
      </c>
      <c r="B15" s="32">
        <v>-437</v>
      </c>
      <c r="C15" s="33">
        <v>-0.2</v>
      </c>
      <c r="D15" s="32"/>
      <c r="E15" s="32"/>
      <c r="F15" s="32"/>
      <c r="G15" s="32"/>
      <c r="H15" s="32"/>
    </row>
    <row r="16" spans="1:38" x14ac:dyDescent="0.25">
      <c r="A16" s="12" t="s">
        <v>80</v>
      </c>
      <c r="B16" s="32">
        <v>-151</v>
      </c>
      <c r="C16" s="33">
        <v>-0.1</v>
      </c>
      <c r="D16" s="32"/>
      <c r="E16" s="32"/>
      <c r="F16" s="32"/>
      <c r="G16" s="32"/>
      <c r="H16" s="32"/>
    </row>
    <row r="17" spans="1:8" x14ac:dyDescent="0.25">
      <c r="A17" s="12" t="s">
        <v>81</v>
      </c>
      <c r="B17" s="32">
        <v>122</v>
      </c>
      <c r="C17" s="33">
        <v>0.1</v>
      </c>
      <c r="D17" s="32"/>
      <c r="E17" s="32"/>
      <c r="F17" s="32"/>
      <c r="G17" s="32"/>
      <c r="H17" s="32"/>
    </row>
    <row r="18" spans="1:8" x14ac:dyDescent="0.25">
      <c r="A18" s="12" t="s">
        <v>82</v>
      </c>
      <c r="B18" s="32">
        <v>-264</v>
      </c>
      <c r="C18" s="33">
        <v>-0.1</v>
      </c>
      <c r="D18" s="32"/>
      <c r="E18" s="32"/>
      <c r="F18" s="32"/>
      <c r="G18" s="32"/>
      <c r="H18" s="32"/>
    </row>
    <row r="19" spans="1:8" x14ac:dyDescent="0.25">
      <c r="A19" s="12" t="s">
        <v>83</v>
      </c>
      <c r="B19" s="32">
        <v>-227</v>
      </c>
      <c r="C19" s="33">
        <v>-0.1</v>
      </c>
      <c r="D19" s="32"/>
      <c r="E19" s="32"/>
      <c r="F19" s="32"/>
      <c r="G19" s="32"/>
      <c r="H19" s="32"/>
    </row>
    <row r="20" spans="1:8" x14ac:dyDescent="0.25">
      <c r="A20" s="12" t="s">
        <v>84</v>
      </c>
      <c r="B20" s="32">
        <v>230</v>
      </c>
      <c r="C20" s="33">
        <v>0.1</v>
      </c>
      <c r="D20" s="32"/>
      <c r="E20" s="32"/>
      <c r="F20" s="32"/>
      <c r="G20" s="32"/>
      <c r="H20" s="32"/>
    </row>
    <row r="21" spans="1:8" x14ac:dyDescent="0.25">
      <c r="A21" s="12" t="s">
        <v>85</v>
      </c>
      <c r="B21" s="32">
        <v>-304</v>
      </c>
      <c r="C21" s="33">
        <v>-0.2</v>
      </c>
      <c r="D21" s="32"/>
      <c r="E21" s="32"/>
      <c r="F21" s="32"/>
      <c r="G21" s="32"/>
      <c r="H21" s="32"/>
    </row>
    <row r="22" spans="1:8" x14ac:dyDescent="0.25">
      <c r="A22" s="12" t="s">
        <v>86</v>
      </c>
      <c r="B22" s="32">
        <v>13</v>
      </c>
      <c r="C22" s="33">
        <v>0</v>
      </c>
      <c r="D22" s="32"/>
      <c r="E22" s="32"/>
      <c r="F22" s="32"/>
      <c r="G22" s="32"/>
      <c r="H22" s="32"/>
    </row>
    <row r="23" spans="1:8" x14ac:dyDescent="0.25">
      <c r="A23" s="12" t="s">
        <v>2</v>
      </c>
      <c r="B23" s="32">
        <v>-20</v>
      </c>
      <c r="C23" s="33">
        <v>0</v>
      </c>
      <c r="D23" s="32"/>
      <c r="E23" s="32"/>
      <c r="F23" s="32"/>
      <c r="G23" s="32"/>
      <c r="H23" s="32"/>
    </row>
    <row r="24" spans="1:8" x14ac:dyDescent="0.25">
      <c r="A24" s="12" t="s">
        <v>3</v>
      </c>
      <c r="B24" s="32">
        <v>231</v>
      </c>
      <c r="C24" s="33">
        <v>0.1</v>
      </c>
      <c r="D24" s="32"/>
      <c r="E24" s="32"/>
      <c r="F24" s="32"/>
      <c r="G24" s="32"/>
      <c r="H24" s="32"/>
    </row>
    <row r="25" spans="1:8" x14ac:dyDescent="0.25">
      <c r="A25" s="12" t="s">
        <v>4</v>
      </c>
      <c r="B25" s="32">
        <v>323</v>
      </c>
      <c r="C25" s="33">
        <v>0.2</v>
      </c>
      <c r="D25" s="32"/>
      <c r="E25" s="32"/>
      <c r="F25" s="32"/>
      <c r="G25" s="32"/>
      <c r="H25" s="32"/>
    </row>
    <row r="26" spans="1:8" x14ac:dyDescent="0.25">
      <c r="A26" s="12" t="s">
        <v>5</v>
      </c>
      <c r="B26" s="32">
        <v>-81</v>
      </c>
      <c r="C26" s="33">
        <v>0</v>
      </c>
      <c r="D26" s="32"/>
      <c r="E26" s="32"/>
      <c r="F26" s="32"/>
      <c r="G26" s="32"/>
      <c r="H26" s="32"/>
    </row>
    <row r="27" spans="1:8" x14ac:dyDescent="0.25">
      <c r="A27" s="12" t="s">
        <v>6</v>
      </c>
      <c r="B27" s="32">
        <v>-577</v>
      </c>
      <c r="C27" s="33">
        <v>-0.3</v>
      </c>
      <c r="D27" s="32"/>
      <c r="E27" s="32"/>
      <c r="F27" s="32"/>
      <c r="G27" s="32"/>
      <c r="H27" s="32"/>
    </row>
    <row r="28" spans="1:8" x14ac:dyDescent="0.25">
      <c r="A28" s="12" t="s">
        <v>7</v>
      </c>
      <c r="B28" s="32">
        <v>-814</v>
      </c>
      <c r="C28" s="33">
        <v>-0.4</v>
      </c>
      <c r="D28" s="32"/>
      <c r="E28" s="32"/>
      <c r="F28" s="32"/>
      <c r="G28" s="32"/>
      <c r="H28" s="32"/>
    </row>
    <row r="29" spans="1:8" x14ac:dyDescent="0.25">
      <c r="A29" s="12" t="s">
        <v>8</v>
      </c>
      <c r="B29" s="32">
        <v>-726</v>
      </c>
      <c r="C29" s="33">
        <v>-0.4</v>
      </c>
      <c r="D29" s="32"/>
      <c r="E29" s="32"/>
      <c r="F29" s="32"/>
      <c r="G29" s="32"/>
      <c r="H29" s="32"/>
    </row>
    <row r="30" spans="1:8" x14ac:dyDescent="0.25">
      <c r="A30" s="12" t="s">
        <v>9</v>
      </c>
      <c r="B30" s="32">
        <v>-950</v>
      </c>
      <c r="C30" s="33">
        <v>-0.5</v>
      </c>
      <c r="D30" s="32"/>
      <c r="E30" s="32"/>
      <c r="F30" s="32"/>
      <c r="G30" s="32"/>
      <c r="H30" s="32"/>
    </row>
    <row r="31" spans="1:8" x14ac:dyDescent="0.25">
      <c r="A31" s="12" t="s">
        <v>10</v>
      </c>
      <c r="B31" s="32">
        <v>-1195</v>
      </c>
      <c r="C31" s="33">
        <v>-0.6</v>
      </c>
      <c r="D31" s="32"/>
      <c r="E31" s="32"/>
      <c r="F31" s="32"/>
      <c r="G31" s="32"/>
      <c r="H31" s="32"/>
    </row>
    <row r="32" spans="1:8" x14ac:dyDescent="0.25">
      <c r="A32" s="12" t="s">
        <v>11</v>
      </c>
      <c r="B32" s="32">
        <v>-1030</v>
      </c>
      <c r="C32" s="33">
        <v>-0.5</v>
      </c>
      <c r="D32" s="32"/>
      <c r="E32" s="32"/>
      <c r="F32" s="32"/>
      <c r="G32" s="32"/>
      <c r="H32" s="32"/>
    </row>
    <row r="33" spans="1:8" x14ac:dyDescent="0.25">
      <c r="A33" s="34" t="s">
        <v>91</v>
      </c>
      <c r="B33" s="32"/>
      <c r="C33" s="32"/>
      <c r="D33" s="32"/>
      <c r="E33" s="32"/>
      <c r="F33" s="32"/>
      <c r="G33" s="32"/>
      <c r="H33" s="32"/>
    </row>
    <row r="34" spans="1:8" x14ac:dyDescent="0.25">
      <c r="A34" s="34" t="s">
        <v>92</v>
      </c>
      <c r="B34" s="26" t="s">
        <v>93</v>
      </c>
      <c r="C34" s="32"/>
      <c r="D34" s="32"/>
      <c r="E34" s="32"/>
      <c r="F34" s="32"/>
      <c r="G34" s="32"/>
      <c r="H34" s="32"/>
    </row>
    <row r="35" spans="1:8" x14ac:dyDescent="0.25">
      <c r="A35" s="34" t="s">
        <v>94</v>
      </c>
      <c r="B35" s="32"/>
      <c r="C35" s="32"/>
      <c r="D35" s="32"/>
      <c r="E35" s="32"/>
      <c r="F35" s="32"/>
      <c r="G35" s="32"/>
      <c r="H35" s="32"/>
    </row>
    <row r="36" spans="1:8" x14ac:dyDescent="0.25">
      <c r="A36" s="30"/>
      <c r="B36" s="30"/>
      <c r="C36" s="30"/>
      <c r="D36" s="30"/>
      <c r="E36" s="30"/>
      <c r="F36" s="30"/>
      <c r="G36" s="30"/>
      <c r="H36" s="30"/>
    </row>
    <row r="37" spans="1:8" x14ac:dyDescent="0.25">
      <c r="A37" s="30"/>
      <c r="B37" s="30"/>
      <c r="C37" s="30"/>
      <c r="D37" s="30"/>
      <c r="E37" s="30"/>
      <c r="F37" s="30"/>
      <c r="G37" s="30"/>
      <c r="H37" s="30"/>
    </row>
  </sheetData>
  <hyperlinks>
    <hyperlink ref="B34" r:id="rId1" xr:uid="{01FA01DF-1DFC-4B5F-821C-EFB8683B1564}"/>
  </hyperlinks>
  <pageMargins left="0.7" right="0.7" top="0.75" bottom="0.75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8D354-CCE6-420E-BAA8-F7B5F411C719}">
  <dimension ref="A1:R28"/>
  <sheetViews>
    <sheetView showGridLines="0" workbookViewId="0">
      <selection activeCell="E31" sqref="E31"/>
    </sheetView>
  </sheetViews>
  <sheetFormatPr defaultRowHeight="15" x14ac:dyDescent="0.25"/>
  <cols>
    <col min="1" max="1" width="17.5703125" customWidth="1"/>
    <col min="2" max="11" width="14.5703125" customWidth="1"/>
    <col min="12" max="12" width="24" customWidth="1"/>
    <col min="13" max="13" width="25.85546875" customWidth="1"/>
    <col min="14" max="14" width="22.85546875" customWidth="1"/>
    <col min="15" max="15" width="25.140625" customWidth="1"/>
    <col min="16" max="16" width="23.28515625" customWidth="1"/>
    <col min="17" max="17" width="26.140625" customWidth="1"/>
  </cols>
  <sheetData>
    <row r="1" spans="1:18" ht="18" x14ac:dyDescent="0.25">
      <c r="A1" s="1" t="s">
        <v>41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2"/>
      <c r="N1" s="2"/>
      <c r="O1" s="2"/>
      <c r="P1" s="2"/>
      <c r="Q1" s="2"/>
      <c r="R1" s="2"/>
    </row>
    <row r="2" spans="1:18" x14ac:dyDescent="0.25">
      <c r="A2" s="4" t="s">
        <v>95</v>
      </c>
      <c r="D2" s="4"/>
      <c r="E2" s="4"/>
      <c r="F2" s="5"/>
      <c r="G2" s="5"/>
      <c r="H2" s="5"/>
      <c r="I2" s="5"/>
      <c r="J2" s="5"/>
      <c r="K2" s="5"/>
      <c r="L2" s="4" t="s">
        <v>0</v>
      </c>
      <c r="M2" s="5"/>
      <c r="N2" s="4"/>
      <c r="O2" s="4"/>
      <c r="P2" s="4"/>
      <c r="Q2" s="4"/>
      <c r="R2" s="2"/>
    </row>
    <row r="3" spans="1:18" x14ac:dyDescent="0.25">
      <c r="A3" s="6" t="s">
        <v>1</v>
      </c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9" t="s">
        <v>10</v>
      </c>
      <c r="K3" s="6" t="s">
        <v>11</v>
      </c>
      <c r="L3" s="6" t="s">
        <v>12</v>
      </c>
      <c r="M3" s="6" t="s">
        <v>40</v>
      </c>
      <c r="N3" s="6" t="s">
        <v>13</v>
      </c>
      <c r="O3" s="6" t="s">
        <v>39</v>
      </c>
      <c r="P3" s="7" t="s">
        <v>14</v>
      </c>
      <c r="Q3" s="9" t="s">
        <v>15</v>
      </c>
      <c r="R3" s="3"/>
    </row>
    <row r="4" spans="1:18" x14ac:dyDescent="0.25">
      <c r="A4" s="5" t="s">
        <v>16</v>
      </c>
      <c r="B4" s="10">
        <v>2400</v>
      </c>
      <c r="C4" s="10">
        <v>2354</v>
      </c>
      <c r="D4" s="10">
        <v>2290</v>
      </c>
      <c r="E4" s="10">
        <v>2257</v>
      </c>
      <c r="F4" s="10">
        <v>2198</v>
      </c>
      <c r="G4" s="10">
        <v>2123</v>
      </c>
      <c r="H4" s="10">
        <v>2079</v>
      </c>
      <c r="I4" s="10">
        <v>2032</v>
      </c>
      <c r="J4" s="10">
        <v>1976</v>
      </c>
      <c r="K4" s="10">
        <v>1951</v>
      </c>
      <c r="L4" s="10">
        <f t="shared" ref="L4:L22" si="0">K4-B4</f>
        <v>-449</v>
      </c>
      <c r="M4" s="11">
        <f t="shared" ref="M4:M22" si="1">(L4/B4)*100</f>
        <v>-18.708333333333332</v>
      </c>
      <c r="N4" s="10">
        <f t="shared" ref="N4:N22" si="2">K4-G4</f>
        <v>-172</v>
      </c>
      <c r="O4" s="11">
        <f t="shared" ref="O4:O22" si="3">(N4/G4)*100</f>
        <v>-8.1017428167687235</v>
      </c>
      <c r="P4" s="10">
        <f t="shared" ref="P4:P22" si="4">K4-J4</f>
        <v>-25</v>
      </c>
      <c r="Q4" s="11">
        <f t="shared" ref="Q4:Q22" si="5">(P4/J4)*100</f>
        <v>-1.2651821862348178</v>
      </c>
      <c r="R4" s="3"/>
    </row>
    <row r="5" spans="1:18" x14ac:dyDescent="0.25">
      <c r="A5" s="5" t="s">
        <v>17</v>
      </c>
      <c r="B5" s="10">
        <v>1521</v>
      </c>
      <c r="C5" s="10">
        <v>1527</v>
      </c>
      <c r="D5" s="10">
        <v>1514</v>
      </c>
      <c r="E5" s="10">
        <v>1462</v>
      </c>
      <c r="F5" s="10">
        <v>1409</v>
      </c>
      <c r="G5" s="10">
        <v>1369</v>
      </c>
      <c r="H5" s="10">
        <v>1349</v>
      </c>
      <c r="I5" s="10">
        <v>1329</v>
      </c>
      <c r="J5" s="10">
        <v>1274</v>
      </c>
      <c r="K5" s="10">
        <v>1245</v>
      </c>
      <c r="L5" s="10">
        <f t="shared" si="0"/>
        <v>-276</v>
      </c>
      <c r="M5" s="11">
        <f t="shared" si="1"/>
        <v>-18.145956607495069</v>
      </c>
      <c r="N5" s="10">
        <f t="shared" si="2"/>
        <v>-124</v>
      </c>
      <c r="O5" s="11">
        <f t="shared" si="3"/>
        <v>-9.0577063550036527</v>
      </c>
      <c r="P5" s="10">
        <f t="shared" si="4"/>
        <v>-29</v>
      </c>
      <c r="Q5" s="11">
        <f t="shared" si="5"/>
        <v>-2.2762951334379906</v>
      </c>
      <c r="R5" s="3"/>
    </row>
    <row r="6" spans="1:18" x14ac:dyDescent="0.25">
      <c r="A6" s="5" t="s">
        <v>18</v>
      </c>
      <c r="B6" s="10">
        <v>5923</v>
      </c>
      <c r="C6" s="10">
        <v>5847</v>
      </c>
      <c r="D6" s="10">
        <v>5767</v>
      </c>
      <c r="E6" s="10">
        <v>5656</v>
      </c>
      <c r="F6" s="10">
        <v>5543</v>
      </c>
      <c r="G6" s="10">
        <v>5482</v>
      </c>
      <c r="H6" s="10">
        <v>5363</v>
      </c>
      <c r="I6" s="10">
        <v>5269</v>
      </c>
      <c r="J6" s="10">
        <v>5158</v>
      </c>
      <c r="K6" s="10">
        <v>5076</v>
      </c>
      <c r="L6" s="10">
        <f t="shared" si="0"/>
        <v>-847</v>
      </c>
      <c r="M6" s="11">
        <f t="shared" si="1"/>
        <v>-14.300185716697619</v>
      </c>
      <c r="N6" s="10">
        <f t="shared" si="2"/>
        <v>-406</v>
      </c>
      <c r="O6" s="11">
        <f t="shared" si="3"/>
        <v>-7.4060561838744992</v>
      </c>
      <c r="P6" s="10">
        <f t="shared" si="4"/>
        <v>-82</v>
      </c>
      <c r="Q6" s="11">
        <f t="shared" si="5"/>
        <v>-1.5897634742148119</v>
      </c>
      <c r="R6" s="3"/>
    </row>
    <row r="7" spans="1:18" x14ac:dyDescent="0.25">
      <c r="A7" s="5" t="s">
        <v>19</v>
      </c>
      <c r="B7" s="10">
        <v>2391</v>
      </c>
      <c r="C7" s="10">
        <v>2360</v>
      </c>
      <c r="D7" s="10">
        <v>2329</v>
      </c>
      <c r="E7" s="10">
        <v>2284</v>
      </c>
      <c r="F7" s="10">
        <v>2273</v>
      </c>
      <c r="G7" s="10">
        <v>2224</v>
      </c>
      <c r="H7" s="10">
        <v>2186</v>
      </c>
      <c r="I7" s="10">
        <v>2114</v>
      </c>
      <c r="J7" s="10">
        <v>2085</v>
      </c>
      <c r="K7" s="10">
        <v>2052</v>
      </c>
      <c r="L7" s="10">
        <f t="shared" si="0"/>
        <v>-339</v>
      </c>
      <c r="M7" s="11">
        <f t="shared" si="1"/>
        <v>-14.178168130489336</v>
      </c>
      <c r="N7" s="10">
        <f t="shared" si="2"/>
        <v>-172</v>
      </c>
      <c r="O7" s="11">
        <f t="shared" si="3"/>
        <v>-7.7338129496402885</v>
      </c>
      <c r="P7" s="10">
        <f t="shared" si="4"/>
        <v>-33</v>
      </c>
      <c r="Q7" s="11">
        <f t="shared" si="5"/>
        <v>-1.5827338129496402</v>
      </c>
      <c r="R7" s="3"/>
    </row>
    <row r="8" spans="1:18" x14ac:dyDescent="0.25">
      <c r="A8" s="5" t="s">
        <v>20</v>
      </c>
      <c r="B8" s="10">
        <v>6482</v>
      </c>
      <c r="C8" s="10">
        <v>6412</v>
      </c>
      <c r="D8" s="10">
        <v>6363</v>
      </c>
      <c r="E8" s="10">
        <v>6271</v>
      </c>
      <c r="F8" s="10">
        <v>6178</v>
      </c>
      <c r="G8" s="10">
        <v>6068</v>
      </c>
      <c r="H8" s="10">
        <v>5985</v>
      </c>
      <c r="I8" s="10">
        <v>5906</v>
      </c>
      <c r="J8" s="10">
        <v>5703</v>
      </c>
      <c r="K8" s="10">
        <v>5616</v>
      </c>
      <c r="L8" s="10">
        <f t="shared" si="0"/>
        <v>-866</v>
      </c>
      <c r="M8" s="11">
        <f t="shared" si="1"/>
        <v>-13.36007405121876</v>
      </c>
      <c r="N8" s="10">
        <f t="shared" si="2"/>
        <v>-452</v>
      </c>
      <c r="O8" s="11">
        <f t="shared" si="3"/>
        <v>-7.4489123269611071</v>
      </c>
      <c r="P8" s="10">
        <f t="shared" si="4"/>
        <v>-87</v>
      </c>
      <c r="Q8" s="11">
        <f t="shared" si="5"/>
        <v>-1.5255128879537085</v>
      </c>
      <c r="R8" s="3"/>
    </row>
    <row r="9" spans="1:18" x14ac:dyDescent="0.25">
      <c r="A9" s="5" t="s">
        <v>21</v>
      </c>
      <c r="B9" s="10">
        <v>3255</v>
      </c>
      <c r="C9" s="10">
        <v>3222</v>
      </c>
      <c r="D9" s="10">
        <v>3205</v>
      </c>
      <c r="E9" s="10">
        <v>3171</v>
      </c>
      <c r="F9" s="10">
        <v>3106</v>
      </c>
      <c r="G9" s="10">
        <v>3073</v>
      </c>
      <c r="H9" s="10">
        <v>3025</v>
      </c>
      <c r="I9" s="10">
        <v>2974</v>
      </c>
      <c r="J9" s="10">
        <v>2901</v>
      </c>
      <c r="K9" s="10">
        <v>2827</v>
      </c>
      <c r="L9" s="10">
        <f t="shared" si="0"/>
        <v>-428</v>
      </c>
      <c r="M9" s="11">
        <f t="shared" si="1"/>
        <v>-13.149001536098309</v>
      </c>
      <c r="N9" s="10">
        <f t="shared" si="2"/>
        <v>-246</v>
      </c>
      <c r="O9" s="11">
        <f t="shared" si="3"/>
        <v>-8.0052066384640419</v>
      </c>
      <c r="P9" s="10">
        <f t="shared" si="4"/>
        <v>-74</v>
      </c>
      <c r="Q9" s="11">
        <f t="shared" si="5"/>
        <v>-2.5508445363667702</v>
      </c>
      <c r="R9" s="3"/>
    </row>
    <row r="10" spans="1:18" x14ac:dyDescent="0.25">
      <c r="A10" s="5" t="s">
        <v>22</v>
      </c>
      <c r="B10" s="10">
        <v>3440</v>
      </c>
      <c r="C10" s="10">
        <v>3436</v>
      </c>
      <c r="D10" s="10">
        <v>3383</v>
      </c>
      <c r="E10" s="10">
        <v>3317</v>
      </c>
      <c r="F10" s="10">
        <v>3259</v>
      </c>
      <c r="G10" s="10">
        <v>3215</v>
      </c>
      <c r="H10" s="10">
        <v>3176</v>
      </c>
      <c r="I10" s="10">
        <v>3140</v>
      </c>
      <c r="J10" s="10">
        <v>3078</v>
      </c>
      <c r="K10" s="10">
        <v>2996</v>
      </c>
      <c r="L10" s="10">
        <f t="shared" si="0"/>
        <v>-444</v>
      </c>
      <c r="M10" s="11">
        <f t="shared" si="1"/>
        <v>-12.906976744186046</v>
      </c>
      <c r="N10" s="10">
        <f t="shared" si="2"/>
        <v>-219</v>
      </c>
      <c r="O10" s="11">
        <f t="shared" si="3"/>
        <v>-6.811819595645412</v>
      </c>
      <c r="P10" s="10">
        <f t="shared" si="4"/>
        <v>-82</v>
      </c>
      <c r="Q10" s="11">
        <f t="shared" si="5"/>
        <v>-2.6640675763482777</v>
      </c>
      <c r="R10" s="3"/>
    </row>
    <row r="11" spans="1:18" x14ac:dyDescent="0.25">
      <c r="A11" s="5" t="s">
        <v>23</v>
      </c>
      <c r="B11" s="10">
        <v>2755</v>
      </c>
      <c r="C11" s="10">
        <v>2747</v>
      </c>
      <c r="D11" s="10">
        <v>2686</v>
      </c>
      <c r="E11" s="10">
        <v>2685</v>
      </c>
      <c r="F11" s="10">
        <v>2651</v>
      </c>
      <c r="G11" s="10">
        <v>2576</v>
      </c>
      <c r="H11" s="10">
        <v>2535</v>
      </c>
      <c r="I11" s="10">
        <v>2499</v>
      </c>
      <c r="J11" s="10">
        <v>2473</v>
      </c>
      <c r="K11" s="10">
        <v>2425</v>
      </c>
      <c r="L11" s="10">
        <f t="shared" si="0"/>
        <v>-330</v>
      </c>
      <c r="M11" s="11">
        <f t="shared" si="1"/>
        <v>-11.978221415607985</v>
      </c>
      <c r="N11" s="10">
        <f t="shared" si="2"/>
        <v>-151</v>
      </c>
      <c r="O11" s="11">
        <f t="shared" si="3"/>
        <v>-5.8618012422360248</v>
      </c>
      <c r="P11" s="10">
        <f t="shared" si="4"/>
        <v>-48</v>
      </c>
      <c r="Q11" s="11">
        <f t="shared" si="5"/>
        <v>-1.9409623938536191</v>
      </c>
      <c r="R11" s="3"/>
    </row>
    <row r="12" spans="1:18" x14ac:dyDescent="0.25">
      <c r="A12" s="5" t="s">
        <v>24</v>
      </c>
      <c r="B12" s="10">
        <v>3943</v>
      </c>
      <c r="C12" s="10">
        <v>3906</v>
      </c>
      <c r="D12" s="10">
        <v>3849</v>
      </c>
      <c r="E12" s="10">
        <v>3819</v>
      </c>
      <c r="F12" s="10">
        <v>3727</v>
      </c>
      <c r="G12" s="10">
        <v>3715</v>
      </c>
      <c r="H12" s="10">
        <v>3690</v>
      </c>
      <c r="I12" s="10">
        <v>3637</v>
      </c>
      <c r="J12" s="10">
        <v>3572</v>
      </c>
      <c r="K12" s="10">
        <v>3551</v>
      </c>
      <c r="L12" s="10">
        <f t="shared" si="0"/>
        <v>-392</v>
      </c>
      <c r="M12" s="11">
        <f t="shared" si="1"/>
        <v>-9.9416687801166628</v>
      </c>
      <c r="N12" s="10">
        <f t="shared" si="2"/>
        <v>-164</v>
      </c>
      <c r="O12" s="11">
        <f t="shared" si="3"/>
        <v>-4.4145356662180353</v>
      </c>
      <c r="P12" s="10">
        <f t="shared" si="4"/>
        <v>-21</v>
      </c>
      <c r="Q12" s="11">
        <f t="shared" si="5"/>
        <v>-0.5879059350503919</v>
      </c>
      <c r="R12" s="3"/>
    </row>
    <row r="13" spans="1:18" x14ac:dyDescent="0.25">
      <c r="A13" s="5" t="s">
        <v>25</v>
      </c>
      <c r="B13" s="10">
        <v>22811</v>
      </c>
      <c r="C13" s="10">
        <v>22625</v>
      </c>
      <c r="D13" s="10">
        <v>22466</v>
      </c>
      <c r="E13" s="10">
        <v>22309</v>
      </c>
      <c r="F13" s="10">
        <v>22073</v>
      </c>
      <c r="G13" s="10">
        <v>21734</v>
      </c>
      <c r="H13" s="10">
        <v>21501</v>
      </c>
      <c r="I13" s="10">
        <v>21203</v>
      </c>
      <c r="J13" s="10">
        <v>20952</v>
      </c>
      <c r="K13" s="10">
        <v>20678</v>
      </c>
      <c r="L13" s="10">
        <f t="shared" si="0"/>
        <v>-2133</v>
      </c>
      <c r="M13" s="11">
        <f t="shared" si="1"/>
        <v>-9.350751830257332</v>
      </c>
      <c r="N13" s="10">
        <f t="shared" si="2"/>
        <v>-1056</v>
      </c>
      <c r="O13" s="11">
        <f t="shared" si="3"/>
        <v>-4.8587466642127541</v>
      </c>
      <c r="P13" s="10">
        <f t="shared" si="4"/>
        <v>-274</v>
      </c>
      <c r="Q13" s="11">
        <f t="shared" si="5"/>
        <v>-1.3077510500190912</v>
      </c>
      <c r="R13" s="3"/>
    </row>
    <row r="14" spans="1:18" x14ac:dyDescent="0.25">
      <c r="A14" s="5" t="s">
        <v>26</v>
      </c>
      <c r="B14" s="10">
        <v>17308</v>
      </c>
      <c r="C14" s="10">
        <v>17265</v>
      </c>
      <c r="D14" s="10">
        <v>17202</v>
      </c>
      <c r="E14" s="10">
        <v>17065</v>
      </c>
      <c r="F14" s="10">
        <v>16908</v>
      </c>
      <c r="G14" s="10">
        <v>16784</v>
      </c>
      <c r="H14" s="10">
        <v>16599</v>
      </c>
      <c r="I14" s="10">
        <v>16278</v>
      </c>
      <c r="J14" s="10">
        <v>16022</v>
      </c>
      <c r="K14" s="10">
        <v>15726</v>
      </c>
      <c r="L14" s="10">
        <f t="shared" si="0"/>
        <v>-1582</v>
      </c>
      <c r="M14" s="11">
        <f t="shared" si="1"/>
        <v>-9.1402819505431019</v>
      </c>
      <c r="N14" s="10">
        <f t="shared" si="2"/>
        <v>-1058</v>
      </c>
      <c r="O14" s="11">
        <f t="shared" si="3"/>
        <v>-6.303622497616777</v>
      </c>
      <c r="P14" s="10">
        <f t="shared" si="4"/>
        <v>-296</v>
      </c>
      <c r="Q14" s="11">
        <f t="shared" si="5"/>
        <v>-1.8474597428535764</v>
      </c>
      <c r="R14" s="3"/>
    </row>
    <row r="15" spans="1:18" x14ac:dyDescent="0.25">
      <c r="A15" s="5" t="s">
        <v>27</v>
      </c>
      <c r="B15" s="10">
        <v>4965</v>
      </c>
      <c r="C15" s="10">
        <v>4936</v>
      </c>
      <c r="D15" s="10">
        <v>4886</v>
      </c>
      <c r="E15" s="10">
        <v>4854</v>
      </c>
      <c r="F15" s="10">
        <v>4842</v>
      </c>
      <c r="G15" s="10">
        <v>4785</v>
      </c>
      <c r="H15" s="10">
        <v>4712</v>
      </c>
      <c r="I15" s="10">
        <v>4673</v>
      </c>
      <c r="J15" s="10">
        <v>4601</v>
      </c>
      <c r="K15" s="10">
        <v>4522</v>
      </c>
      <c r="L15" s="10">
        <f t="shared" si="0"/>
        <v>-443</v>
      </c>
      <c r="M15" s="11">
        <f t="shared" si="1"/>
        <v>-8.9224572004028193</v>
      </c>
      <c r="N15" s="10">
        <f t="shared" si="2"/>
        <v>-263</v>
      </c>
      <c r="O15" s="11">
        <f t="shared" si="3"/>
        <v>-5.4963427377220482</v>
      </c>
      <c r="P15" s="10">
        <f t="shared" si="4"/>
        <v>-79</v>
      </c>
      <c r="Q15" s="11">
        <f t="shared" si="5"/>
        <v>-1.7170180395566181</v>
      </c>
      <c r="R15" s="3"/>
    </row>
    <row r="16" spans="1:18" x14ac:dyDescent="0.25">
      <c r="A16" s="5" t="s">
        <v>28</v>
      </c>
      <c r="B16" s="10">
        <v>10487</v>
      </c>
      <c r="C16" s="10">
        <v>10327</v>
      </c>
      <c r="D16" s="10">
        <v>10268</v>
      </c>
      <c r="E16" s="10">
        <v>10227</v>
      </c>
      <c r="F16" s="10">
        <v>10171</v>
      </c>
      <c r="G16" s="10">
        <v>10006</v>
      </c>
      <c r="H16" s="10">
        <v>9899</v>
      </c>
      <c r="I16" s="10">
        <v>9831</v>
      </c>
      <c r="J16" s="10">
        <v>9700</v>
      </c>
      <c r="K16" s="10">
        <v>9562</v>
      </c>
      <c r="L16" s="10">
        <f t="shared" si="0"/>
        <v>-925</v>
      </c>
      <c r="M16" s="11">
        <f t="shared" si="1"/>
        <v>-8.8204443596834174</v>
      </c>
      <c r="N16" s="10">
        <f t="shared" si="2"/>
        <v>-444</v>
      </c>
      <c r="O16" s="11">
        <f t="shared" si="3"/>
        <v>-4.4373375974415357</v>
      </c>
      <c r="P16" s="10">
        <f t="shared" si="4"/>
        <v>-138</v>
      </c>
      <c r="Q16" s="11">
        <f t="shared" si="5"/>
        <v>-1.4226804123711341</v>
      </c>
      <c r="R16" s="3"/>
    </row>
    <row r="17" spans="1:18" x14ac:dyDescent="0.25">
      <c r="A17" s="5" t="s">
        <v>29</v>
      </c>
      <c r="B17" s="10">
        <v>12439</v>
      </c>
      <c r="C17" s="10">
        <v>12385</v>
      </c>
      <c r="D17" s="10">
        <v>12341</v>
      </c>
      <c r="E17" s="10">
        <v>12228</v>
      </c>
      <c r="F17" s="10">
        <v>12103</v>
      </c>
      <c r="G17" s="10">
        <v>12044</v>
      </c>
      <c r="H17" s="10">
        <v>11907</v>
      </c>
      <c r="I17" s="10">
        <v>11713</v>
      </c>
      <c r="J17" s="10">
        <v>11544</v>
      </c>
      <c r="K17" s="10">
        <v>11468</v>
      </c>
      <c r="L17" s="10">
        <f t="shared" si="0"/>
        <v>-971</v>
      </c>
      <c r="M17" s="11">
        <f t="shared" si="1"/>
        <v>-7.8060937374387001</v>
      </c>
      <c r="N17" s="10">
        <f t="shared" si="2"/>
        <v>-576</v>
      </c>
      <c r="O17" s="11">
        <f t="shared" si="3"/>
        <v>-4.7824642975755562</v>
      </c>
      <c r="P17" s="10">
        <f t="shared" si="4"/>
        <v>-76</v>
      </c>
      <c r="Q17" s="11">
        <f t="shared" si="5"/>
        <v>-0.65835065835065831</v>
      </c>
      <c r="R17" s="3"/>
    </row>
    <row r="18" spans="1:18" x14ac:dyDescent="0.25">
      <c r="A18" s="5" t="s">
        <v>30</v>
      </c>
      <c r="B18" s="10">
        <v>14269</v>
      </c>
      <c r="C18" s="10">
        <v>14191</v>
      </c>
      <c r="D18" s="10">
        <v>14167</v>
      </c>
      <c r="E18" s="10">
        <v>14081</v>
      </c>
      <c r="F18" s="10">
        <v>14007</v>
      </c>
      <c r="G18" s="10">
        <v>13875</v>
      </c>
      <c r="H18" s="10">
        <v>13772</v>
      </c>
      <c r="I18" s="10">
        <v>13610</v>
      </c>
      <c r="J18" s="10">
        <v>13375</v>
      </c>
      <c r="K18" s="10">
        <v>13184</v>
      </c>
      <c r="L18" s="10">
        <f t="shared" si="0"/>
        <v>-1085</v>
      </c>
      <c r="M18" s="11">
        <f t="shared" si="1"/>
        <v>-7.6038965589739993</v>
      </c>
      <c r="N18" s="10">
        <f t="shared" si="2"/>
        <v>-691</v>
      </c>
      <c r="O18" s="11">
        <f t="shared" si="3"/>
        <v>-4.9801801801801808</v>
      </c>
      <c r="P18" s="10">
        <f t="shared" si="4"/>
        <v>-191</v>
      </c>
      <c r="Q18" s="11">
        <f t="shared" si="5"/>
        <v>-1.4280373831775701</v>
      </c>
      <c r="R18" s="3"/>
    </row>
    <row r="19" spans="1:18" x14ac:dyDescent="0.25">
      <c r="A19" s="5" t="s">
        <v>31</v>
      </c>
      <c r="B19" s="10">
        <v>14428</v>
      </c>
      <c r="C19" s="10">
        <v>14530</v>
      </c>
      <c r="D19" s="10">
        <v>14650</v>
      </c>
      <c r="E19" s="10">
        <v>14692</v>
      </c>
      <c r="F19" s="10">
        <v>14733</v>
      </c>
      <c r="G19" s="10">
        <v>14609</v>
      </c>
      <c r="H19" s="10">
        <v>14575</v>
      </c>
      <c r="I19" s="10">
        <v>14494</v>
      </c>
      <c r="J19" s="10">
        <v>14427</v>
      </c>
      <c r="K19" s="10">
        <v>14278</v>
      </c>
      <c r="L19" s="10">
        <f t="shared" si="0"/>
        <v>-150</v>
      </c>
      <c r="M19" s="11">
        <f t="shared" si="1"/>
        <v>-1.0396451344607709</v>
      </c>
      <c r="N19" s="10">
        <f t="shared" si="2"/>
        <v>-331</v>
      </c>
      <c r="O19" s="11">
        <f t="shared" si="3"/>
        <v>-2.2657266068861661</v>
      </c>
      <c r="P19" s="10">
        <f t="shared" si="4"/>
        <v>-149</v>
      </c>
      <c r="Q19" s="11">
        <f t="shared" si="5"/>
        <v>-1.0327857489429542</v>
      </c>
      <c r="R19" s="3"/>
    </row>
    <row r="20" spans="1:18" x14ac:dyDescent="0.25">
      <c r="A20" s="12" t="s">
        <v>32</v>
      </c>
      <c r="B20" s="13">
        <v>5375276</v>
      </c>
      <c r="C20" s="13">
        <v>5401267</v>
      </c>
      <c r="D20" s="13">
        <v>5426674</v>
      </c>
      <c r="E20" s="13">
        <v>5451270</v>
      </c>
      <c r="F20" s="13">
        <v>5471753</v>
      </c>
      <c r="G20" s="13">
        <v>5487308</v>
      </c>
      <c r="H20" s="13">
        <v>5503297</v>
      </c>
      <c r="I20" s="13">
        <v>5513130</v>
      </c>
      <c r="J20" s="13">
        <v>5517919</v>
      </c>
      <c r="K20" s="13">
        <v>5525292</v>
      </c>
      <c r="L20" s="13">
        <f t="shared" si="0"/>
        <v>150016</v>
      </c>
      <c r="M20" s="14">
        <f t="shared" si="1"/>
        <v>2.7908520418300378</v>
      </c>
      <c r="N20" s="13">
        <f t="shared" si="2"/>
        <v>37984</v>
      </c>
      <c r="O20" s="14">
        <f t="shared" si="3"/>
        <v>0.69221556362427628</v>
      </c>
      <c r="P20" s="13">
        <f t="shared" si="4"/>
        <v>7373</v>
      </c>
      <c r="Q20" s="14">
        <f t="shared" si="5"/>
        <v>0.13361921405515376</v>
      </c>
      <c r="R20" s="3"/>
    </row>
    <row r="21" spans="1:18" x14ac:dyDescent="0.25">
      <c r="A21" s="5" t="s">
        <v>33</v>
      </c>
      <c r="B21" s="10">
        <v>11841</v>
      </c>
      <c r="C21" s="10">
        <v>11898</v>
      </c>
      <c r="D21" s="10">
        <v>12022</v>
      </c>
      <c r="E21" s="10">
        <v>12099</v>
      </c>
      <c r="F21" s="10">
        <v>12181</v>
      </c>
      <c r="G21" s="10">
        <v>12159</v>
      </c>
      <c r="H21" s="10">
        <v>12167</v>
      </c>
      <c r="I21" s="10">
        <v>12205</v>
      </c>
      <c r="J21" s="10">
        <v>12187</v>
      </c>
      <c r="K21" s="10">
        <v>12269</v>
      </c>
      <c r="L21" s="10">
        <f t="shared" si="0"/>
        <v>428</v>
      </c>
      <c r="M21" s="11">
        <f t="shared" si="1"/>
        <v>3.6145595811164597</v>
      </c>
      <c r="N21" s="10">
        <f t="shared" si="2"/>
        <v>110</v>
      </c>
      <c r="O21" s="11">
        <f t="shared" si="3"/>
        <v>0.90467966115634502</v>
      </c>
      <c r="P21" s="10">
        <f t="shared" si="4"/>
        <v>82</v>
      </c>
      <c r="Q21" s="11">
        <f t="shared" si="5"/>
        <v>0.67284811684581936</v>
      </c>
      <c r="R21" s="3"/>
    </row>
    <row r="22" spans="1:18" x14ac:dyDescent="0.25">
      <c r="A22" s="5" t="s">
        <v>34</v>
      </c>
      <c r="B22" s="10">
        <v>57811</v>
      </c>
      <c r="C22" s="10">
        <v>58703</v>
      </c>
      <c r="D22" s="10">
        <v>59556</v>
      </c>
      <c r="E22" s="10">
        <v>60354</v>
      </c>
      <c r="F22" s="10">
        <v>60880</v>
      </c>
      <c r="G22" s="10">
        <v>61530</v>
      </c>
      <c r="H22" s="10">
        <v>62052</v>
      </c>
      <c r="I22" s="10">
        <v>62676</v>
      </c>
      <c r="J22" s="10">
        <v>63288</v>
      </c>
      <c r="K22" s="10">
        <v>63781</v>
      </c>
      <c r="L22" s="10">
        <f t="shared" si="0"/>
        <v>5970</v>
      </c>
      <c r="M22" s="11">
        <f t="shared" si="1"/>
        <v>10.326754423898565</v>
      </c>
      <c r="N22" s="10">
        <f t="shared" si="2"/>
        <v>2251</v>
      </c>
      <c r="O22" s="11">
        <f t="shared" si="3"/>
        <v>3.6583780269787098</v>
      </c>
      <c r="P22" s="10">
        <f t="shared" si="4"/>
        <v>493</v>
      </c>
      <c r="Q22" s="11">
        <f t="shared" si="5"/>
        <v>0.77897863734041206</v>
      </c>
      <c r="R22" s="3"/>
    </row>
    <row r="23" spans="1:18" x14ac:dyDescent="0.25">
      <c r="A23" s="15" t="s">
        <v>35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3"/>
    </row>
    <row r="24" spans="1:18" x14ac:dyDescent="0.25">
      <c r="A24" s="15" t="s">
        <v>36</v>
      </c>
      <c r="B24" s="16" t="s">
        <v>37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3"/>
    </row>
    <row r="25" spans="1:18" x14ac:dyDescent="0.25">
      <c r="A25" s="17" t="s">
        <v>38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3"/>
    </row>
    <row r="26" spans="1:18" x14ac:dyDescent="0.25">
      <c r="A26" s="18"/>
      <c r="B26" s="18"/>
      <c r="C26" s="19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8" x14ac:dyDescent="0.25">
      <c r="D27" s="20"/>
    </row>
    <row r="28" spans="1:18" x14ac:dyDescent="0.25">
      <c r="C28" s="21"/>
    </row>
  </sheetData>
  <hyperlinks>
    <hyperlink ref="B24" r:id="rId1" xr:uid="{0D094DE8-10CA-4151-A103-F9EF49435664}"/>
  </hyperlinks>
  <pageMargins left="0.7" right="0.7" top="0.75" bottom="0.75" header="0.3" footer="0.3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A192B-76FA-48F4-BC9F-58CE5B53A73D}">
  <dimension ref="A1:E33"/>
  <sheetViews>
    <sheetView showGridLines="0" workbookViewId="0">
      <selection activeCell="C23" sqref="C23"/>
    </sheetView>
  </sheetViews>
  <sheetFormatPr defaultRowHeight="15" x14ac:dyDescent="0.25"/>
  <cols>
    <col min="1" max="1" width="14.85546875" customWidth="1"/>
    <col min="2" max="3" width="30.7109375" customWidth="1"/>
    <col min="4" max="4" width="36" customWidth="1"/>
  </cols>
  <sheetData>
    <row r="1" spans="1:5" ht="18" x14ac:dyDescent="0.25">
      <c r="A1" s="22" t="s">
        <v>42</v>
      </c>
      <c r="B1" s="3"/>
      <c r="C1" s="3"/>
      <c r="D1" s="3"/>
      <c r="E1" s="3"/>
    </row>
    <row r="2" spans="1:5" x14ac:dyDescent="0.25">
      <c r="A2" s="12" t="s">
        <v>43</v>
      </c>
      <c r="B2" s="5"/>
      <c r="C2" s="5"/>
      <c r="D2" s="5"/>
      <c r="E2" s="5"/>
    </row>
    <row r="3" spans="1:5" x14ac:dyDescent="0.25">
      <c r="A3" s="6" t="s">
        <v>44</v>
      </c>
      <c r="B3" s="6" t="s">
        <v>45</v>
      </c>
      <c r="C3" s="6" t="s">
        <v>46</v>
      </c>
      <c r="D3" s="6" t="s">
        <v>47</v>
      </c>
      <c r="E3" s="5"/>
    </row>
    <row r="4" spans="1:5" x14ac:dyDescent="0.25">
      <c r="A4" s="5" t="s">
        <v>48</v>
      </c>
      <c r="B4" s="10">
        <v>190863</v>
      </c>
      <c r="C4" s="10">
        <v>189648</v>
      </c>
      <c r="D4" s="10">
        <v>188619</v>
      </c>
      <c r="E4" s="5"/>
    </row>
    <row r="5" spans="1:5" x14ac:dyDescent="0.25">
      <c r="A5" s="5" t="s">
        <v>49</v>
      </c>
      <c r="B5" s="10">
        <v>190800</v>
      </c>
      <c r="C5" s="10">
        <v>189564</v>
      </c>
      <c r="D5" s="10">
        <v>188534</v>
      </c>
      <c r="E5" s="5"/>
    </row>
    <row r="6" spans="1:5" x14ac:dyDescent="0.25">
      <c r="A6" s="5" t="s">
        <v>50</v>
      </c>
      <c r="B6" s="10">
        <v>190744</v>
      </c>
      <c r="C6" s="10">
        <v>189492</v>
      </c>
      <c r="D6" s="10">
        <v>188506</v>
      </c>
      <c r="E6" s="5"/>
    </row>
    <row r="7" spans="1:5" x14ac:dyDescent="0.25">
      <c r="A7" s="5" t="s">
        <v>51</v>
      </c>
      <c r="B7" s="10">
        <v>190677</v>
      </c>
      <c r="C7" s="10">
        <v>189520</v>
      </c>
      <c r="D7" s="10">
        <v>188485</v>
      </c>
      <c r="E7" s="5"/>
    </row>
    <row r="8" spans="1:5" x14ac:dyDescent="0.25">
      <c r="A8" s="5" t="s">
        <v>52</v>
      </c>
      <c r="B8" s="10">
        <v>190754</v>
      </c>
      <c r="C8" s="10">
        <v>189541</v>
      </c>
      <c r="D8" s="10">
        <v>188493</v>
      </c>
      <c r="E8" s="5"/>
    </row>
    <row r="9" spans="1:5" x14ac:dyDescent="0.25">
      <c r="A9" s="5" t="s">
        <v>53</v>
      </c>
      <c r="B9" s="10">
        <v>190648</v>
      </c>
      <c r="C9" s="10">
        <v>189567</v>
      </c>
      <c r="D9" s="10">
        <v>188474</v>
      </c>
      <c r="E9" s="5"/>
    </row>
    <row r="10" spans="1:5" x14ac:dyDescent="0.25">
      <c r="A10" s="5" t="s">
        <v>54</v>
      </c>
      <c r="B10" s="10">
        <v>190539</v>
      </c>
      <c r="C10" s="10">
        <v>189495</v>
      </c>
      <c r="D10" s="10">
        <v>188362</v>
      </c>
      <c r="E10" s="5"/>
    </row>
    <row r="11" spans="1:5" x14ac:dyDescent="0.25">
      <c r="A11" s="5" t="s">
        <v>55</v>
      </c>
      <c r="B11" s="10">
        <v>190106</v>
      </c>
      <c r="C11" s="10">
        <v>189062</v>
      </c>
      <c r="D11" s="10">
        <v>187949</v>
      </c>
      <c r="E11" s="5"/>
    </row>
    <row r="12" spans="1:5" x14ac:dyDescent="0.25">
      <c r="A12" s="5" t="s">
        <v>56</v>
      </c>
      <c r="B12" s="10">
        <v>189929</v>
      </c>
      <c r="C12" s="10">
        <v>188898</v>
      </c>
      <c r="D12" s="10">
        <v>187812</v>
      </c>
      <c r="E12" s="5"/>
    </row>
    <row r="13" spans="1:5" x14ac:dyDescent="0.25">
      <c r="A13" s="5" t="s">
        <v>57</v>
      </c>
      <c r="B13" s="10">
        <v>189896</v>
      </c>
      <c r="C13" s="10">
        <v>188895</v>
      </c>
      <c r="D13" s="10">
        <v>187776</v>
      </c>
      <c r="E13" s="5"/>
    </row>
    <row r="14" spans="1:5" x14ac:dyDescent="0.25">
      <c r="A14" s="5" t="s">
        <v>58</v>
      </c>
      <c r="B14" s="10">
        <v>189839</v>
      </c>
      <c r="C14" s="10">
        <v>188812</v>
      </c>
      <c r="D14" s="10"/>
      <c r="E14" s="5"/>
    </row>
    <row r="15" spans="1:5" x14ac:dyDescent="0.25">
      <c r="A15" s="5" t="s">
        <v>59</v>
      </c>
      <c r="B15" s="10">
        <v>189715</v>
      </c>
      <c r="C15" s="10">
        <v>188685</v>
      </c>
      <c r="D15" s="10"/>
      <c r="E15" s="5"/>
    </row>
    <row r="16" spans="1:5" x14ac:dyDescent="0.25">
      <c r="A16" s="12" t="s">
        <v>60</v>
      </c>
      <c r="B16" s="5"/>
      <c r="C16" s="5"/>
      <c r="D16" s="5"/>
      <c r="E16" s="5"/>
    </row>
    <row r="17" spans="1:5" x14ac:dyDescent="0.25">
      <c r="A17" s="23" t="s">
        <v>44</v>
      </c>
      <c r="B17" s="6" t="s">
        <v>61</v>
      </c>
      <c r="C17" s="6" t="s">
        <v>62</v>
      </c>
      <c r="D17" s="6" t="s">
        <v>63</v>
      </c>
      <c r="E17" s="5"/>
    </row>
    <row r="18" spans="1:5" x14ac:dyDescent="0.25">
      <c r="A18" s="24" t="s">
        <v>48</v>
      </c>
      <c r="B18" s="25">
        <v>-47</v>
      </c>
      <c r="C18" s="25">
        <f>C4-B15</f>
        <v>-67</v>
      </c>
      <c r="D18" s="25">
        <f>D4-C15</f>
        <v>-66</v>
      </c>
      <c r="E18" s="5"/>
    </row>
    <row r="19" spans="1:5" x14ac:dyDescent="0.25">
      <c r="A19" s="24" t="s">
        <v>49</v>
      </c>
      <c r="B19" s="25">
        <f t="shared" ref="B19:D29" si="0">B5-B4</f>
        <v>-63</v>
      </c>
      <c r="C19" s="25">
        <f t="shared" si="0"/>
        <v>-84</v>
      </c>
      <c r="D19" s="25">
        <f t="shared" si="0"/>
        <v>-85</v>
      </c>
      <c r="E19" s="5"/>
    </row>
    <row r="20" spans="1:5" x14ac:dyDescent="0.25">
      <c r="A20" s="24" t="s">
        <v>50</v>
      </c>
      <c r="B20" s="25">
        <f t="shared" si="0"/>
        <v>-56</v>
      </c>
      <c r="C20" s="25">
        <f t="shared" si="0"/>
        <v>-72</v>
      </c>
      <c r="D20" s="25">
        <f t="shared" si="0"/>
        <v>-28</v>
      </c>
      <c r="E20" s="5"/>
    </row>
    <row r="21" spans="1:5" x14ac:dyDescent="0.25">
      <c r="A21" s="24" t="s">
        <v>51</v>
      </c>
      <c r="B21" s="25">
        <f>B7-B6</f>
        <v>-67</v>
      </c>
      <c r="C21" s="25">
        <f t="shared" si="0"/>
        <v>28</v>
      </c>
      <c r="D21" s="25">
        <f t="shared" si="0"/>
        <v>-21</v>
      </c>
      <c r="E21" s="5"/>
    </row>
    <row r="22" spans="1:5" x14ac:dyDescent="0.25">
      <c r="A22" s="24" t="s">
        <v>52</v>
      </c>
      <c r="B22" s="25">
        <f t="shared" ref="B22:B29" si="1">B8-B7</f>
        <v>77</v>
      </c>
      <c r="C22" s="25">
        <f t="shared" si="0"/>
        <v>21</v>
      </c>
      <c r="D22" s="25">
        <f t="shared" si="0"/>
        <v>8</v>
      </c>
      <c r="E22" s="5"/>
    </row>
    <row r="23" spans="1:5" x14ac:dyDescent="0.25">
      <c r="A23" s="24" t="s">
        <v>53</v>
      </c>
      <c r="B23" s="25">
        <f t="shared" si="1"/>
        <v>-106</v>
      </c>
      <c r="C23" s="25">
        <f t="shared" si="0"/>
        <v>26</v>
      </c>
      <c r="D23" s="25">
        <f t="shared" si="0"/>
        <v>-19</v>
      </c>
      <c r="E23" s="5"/>
    </row>
    <row r="24" spans="1:5" x14ac:dyDescent="0.25">
      <c r="A24" s="24" t="s">
        <v>54</v>
      </c>
      <c r="B24" s="25">
        <f t="shared" si="1"/>
        <v>-109</v>
      </c>
      <c r="C24" s="25">
        <f t="shared" si="0"/>
        <v>-72</v>
      </c>
      <c r="D24" s="25">
        <f t="shared" si="0"/>
        <v>-112</v>
      </c>
      <c r="E24" s="5"/>
    </row>
    <row r="25" spans="1:5" x14ac:dyDescent="0.25">
      <c r="A25" s="24" t="s">
        <v>55</v>
      </c>
      <c r="B25" s="25">
        <f t="shared" si="1"/>
        <v>-433</v>
      </c>
      <c r="C25" s="25">
        <f t="shared" si="0"/>
        <v>-433</v>
      </c>
      <c r="D25" s="25">
        <f t="shared" si="0"/>
        <v>-413</v>
      </c>
      <c r="E25" s="5"/>
    </row>
    <row r="26" spans="1:5" x14ac:dyDescent="0.25">
      <c r="A26" s="24" t="s">
        <v>56</v>
      </c>
      <c r="B26" s="25">
        <f t="shared" si="1"/>
        <v>-177</v>
      </c>
      <c r="C26" s="25">
        <f t="shared" si="0"/>
        <v>-164</v>
      </c>
      <c r="D26" s="25">
        <f t="shared" si="0"/>
        <v>-137</v>
      </c>
      <c r="E26" s="5"/>
    </row>
    <row r="27" spans="1:5" x14ac:dyDescent="0.25">
      <c r="A27" s="24" t="s">
        <v>57</v>
      </c>
      <c r="B27" s="25">
        <f t="shared" si="1"/>
        <v>-33</v>
      </c>
      <c r="C27" s="25">
        <f t="shared" si="0"/>
        <v>-3</v>
      </c>
      <c r="D27" s="25">
        <f t="shared" si="0"/>
        <v>-36</v>
      </c>
      <c r="E27" s="5"/>
    </row>
    <row r="28" spans="1:5" x14ac:dyDescent="0.25">
      <c r="A28" s="24" t="s">
        <v>58</v>
      </c>
      <c r="B28" s="25">
        <f t="shared" si="1"/>
        <v>-57</v>
      </c>
      <c r="C28" s="25">
        <f t="shared" si="0"/>
        <v>-83</v>
      </c>
      <c r="D28" s="5"/>
      <c r="E28" s="5"/>
    </row>
    <row r="29" spans="1:5" x14ac:dyDescent="0.25">
      <c r="A29" s="24" t="s">
        <v>59</v>
      </c>
      <c r="B29" s="25">
        <f t="shared" si="1"/>
        <v>-124</v>
      </c>
      <c r="C29" s="25">
        <f t="shared" si="0"/>
        <v>-127</v>
      </c>
      <c r="D29" s="5"/>
      <c r="E29" s="5"/>
    </row>
    <row r="30" spans="1:5" x14ac:dyDescent="0.25">
      <c r="A30" s="15" t="s">
        <v>64</v>
      </c>
      <c r="B30" s="5"/>
      <c r="C30" s="5"/>
      <c r="D30" s="5"/>
      <c r="E30" s="5"/>
    </row>
    <row r="31" spans="1:5" x14ac:dyDescent="0.25">
      <c r="A31" s="15" t="s">
        <v>65</v>
      </c>
      <c r="B31" s="26" t="s">
        <v>66</v>
      </c>
      <c r="C31" s="5"/>
      <c r="D31" s="5"/>
      <c r="E31" s="5"/>
    </row>
    <row r="32" spans="1:5" x14ac:dyDescent="0.25">
      <c r="A32" s="27" t="s">
        <v>38</v>
      </c>
      <c r="B32" s="5"/>
      <c r="C32" s="5"/>
      <c r="D32" s="5"/>
      <c r="E32" s="5"/>
    </row>
    <row r="33" spans="1:5" x14ac:dyDescent="0.25">
      <c r="A33" s="5"/>
      <c r="B33" s="5"/>
      <c r="C33" s="5"/>
      <c r="D33" s="5"/>
      <c r="E33" s="5"/>
    </row>
  </sheetData>
  <hyperlinks>
    <hyperlink ref="B31" r:id="rId1" xr:uid="{5A9616F5-3596-4928-AC44-BA5571CF7220}"/>
  </hyperlinks>
  <pageMargins left="0.7" right="0.7" top="0.75" bottom="0.75" header="0.3" footer="0.3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Kaaviot</vt:lpstr>
      </vt:variant>
      <vt:variant>
        <vt:i4>3</vt:i4>
      </vt:variant>
    </vt:vector>
  </HeadingPairs>
  <TitlesOfParts>
    <vt:vector size="6" baseType="lpstr">
      <vt:lpstr>EP väestönmuutos</vt:lpstr>
      <vt:lpstr>Kuntien väestönmuutos</vt:lpstr>
      <vt:lpstr>Väestönmuutos kuukausittain</vt:lpstr>
      <vt:lpstr>EP väestönmuutos kaavio</vt:lpstr>
      <vt:lpstr>Kuntien väestönmuutos kaavio</vt:lpstr>
      <vt:lpstr>Väestönmuutos kk. kaavio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 Mikkola</dc:creator>
  <cp:lastModifiedBy>Milla Mikkola</cp:lastModifiedBy>
  <dcterms:created xsi:type="dcterms:W3CDTF">2020-11-25T10:06:07Z</dcterms:created>
  <dcterms:modified xsi:type="dcterms:W3CDTF">2020-12-02T07:38:43Z</dcterms:modified>
</cp:coreProperties>
</file>